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ki\Desktop\"/>
    </mc:Choice>
  </mc:AlternateContent>
  <bookViews>
    <workbookView xWindow="0" yWindow="0" windowWidth="23040" windowHeight="8640"/>
  </bookViews>
  <sheets>
    <sheet name="Longlist" sheetId="7" r:id="rId1"/>
    <sheet name="Shortlistng template" sheetId="8" r:id="rId2"/>
    <sheet name="Sheet1" sheetId="9" state="hidden" r:id="rId3"/>
  </sheets>
  <definedNames>
    <definedName name="score">Sheet1!$B$2:$B$6</definedName>
  </definedNames>
  <calcPr calcId="171027"/>
</workbook>
</file>

<file path=xl/calcChain.xml><?xml version="1.0" encoding="utf-8"?>
<calcChain xmlns="http://schemas.openxmlformats.org/spreadsheetml/2006/main">
  <c r="I64" i="7" l="1"/>
  <c r="I63" i="7"/>
  <c r="I62" i="7"/>
  <c r="I60" i="7"/>
  <c r="I59" i="7"/>
  <c r="I58" i="7"/>
  <c r="I56" i="7"/>
  <c r="I55" i="7"/>
  <c r="I54" i="7"/>
  <c r="I52" i="7"/>
  <c r="I51" i="7"/>
  <c r="I50" i="7"/>
  <c r="I48" i="7"/>
  <c r="I47" i="7"/>
  <c r="I46" i="7"/>
  <c r="I44" i="7"/>
  <c r="I43" i="7"/>
  <c r="I42" i="7"/>
  <c r="I40" i="7"/>
  <c r="I39" i="7"/>
  <c r="I38" i="7"/>
  <c r="I36" i="7"/>
  <c r="I35" i="7"/>
  <c r="I34" i="7"/>
  <c r="I32" i="7"/>
  <c r="I31" i="7"/>
  <c r="I30" i="7"/>
  <c r="I28" i="7"/>
  <c r="I27" i="7"/>
  <c r="I26" i="7"/>
  <c r="I24" i="7"/>
  <c r="I23" i="7"/>
  <c r="I22" i="7"/>
  <c r="I20" i="7"/>
  <c r="I19" i="7"/>
  <c r="I18" i="7"/>
  <c r="I16" i="7"/>
  <c r="I15" i="7"/>
  <c r="I14" i="7"/>
  <c r="I12" i="7"/>
  <c r="I11" i="7"/>
  <c r="I10" i="7"/>
  <c r="I8" i="7"/>
  <c r="I7" i="7"/>
  <c r="I6" i="7"/>
  <c r="I61" i="7"/>
  <c r="I57" i="7"/>
  <c r="I53" i="7"/>
  <c r="I49" i="7"/>
  <c r="I45" i="7"/>
  <c r="I41" i="7"/>
  <c r="I37" i="7"/>
  <c r="I33" i="7"/>
  <c r="I29" i="7"/>
  <c r="I25" i="7"/>
  <c r="I21" i="7"/>
  <c r="I17" i="7"/>
  <c r="I13" i="7"/>
  <c r="I9" i="7"/>
  <c r="L17" i="7"/>
  <c r="L23" i="7"/>
  <c r="I5" i="7" l="1"/>
  <c r="J49" i="7" a="1"/>
  <c r="J49" i="7" s="1"/>
  <c r="J59" i="7" a="1"/>
  <c r="J59" i="7" s="1"/>
  <c r="J63" i="7" a="1"/>
  <c r="J63" i="7" s="1"/>
  <c r="J57" i="7" a="1"/>
  <c r="J57" i="7" s="1"/>
  <c r="J41" i="7" a="1"/>
  <c r="J41" i="7" s="1"/>
  <c r="J35" i="7" a="1"/>
  <c r="J35" i="7" s="1"/>
  <c r="J53" i="7" l="1" a="1"/>
  <c r="J53" i="7" s="1"/>
  <c r="J43" i="7" a="1"/>
  <c r="J43" i="7" s="1"/>
  <c r="J31" i="7" a="1"/>
  <c r="J31" i="7" s="1"/>
  <c r="J24" i="7" a="1"/>
  <c r="J24" i="7" s="1"/>
  <c r="J19" i="7" a="1"/>
  <c r="J19" i="7" s="1"/>
  <c r="J13" i="7" a="1"/>
  <c r="J13" i="7" s="1"/>
  <c r="J7" i="7" a="1"/>
  <c r="J7" i="7" s="1"/>
  <c r="J26" i="7" a="1"/>
  <c r="J26" i="7" s="1"/>
  <c r="J44" i="7" a="1"/>
  <c r="J44" i="7" s="1"/>
  <c r="J60" i="7" a="1"/>
  <c r="J60" i="7" s="1"/>
  <c r="J16" i="7" a="1"/>
  <c r="J16" i="7" s="1"/>
  <c r="J34" i="7" a="1"/>
  <c r="J34" i="7" s="1"/>
  <c r="J54" i="7" a="1"/>
  <c r="J54" i="7" s="1"/>
  <c r="J62" i="7" a="1"/>
  <c r="J62" i="7" s="1"/>
  <c r="J37" i="7" a="1"/>
  <c r="J37" i="7" s="1"/>
  <c r="J21" i="7" a="1"/>
  <c r="J21" i="7" s="1"/>
  <c r="J18" i="7" a="1"/>
  <c r="J18" i="7" s="1"/>
  <c r="J12" i="7" a="1"/>
  <c r="J12" i="7" s="1"/>
  <c r="J51" i="7" a="1"/>
  <c r="J51" i="7" s="1"/>
  <c r="J39" i="7" a="1"/>
  <c r="J39" i="7" s="1"/>
  <c r="J29" i="7" a="1"/>
  <c r="J29" i="7" s="1"/>
  <c r="J23" i="7" a="1"/>
  <c r="J23" i="7" s="1"/>
  <c r="J17" i="7" a="1"/>
  <c r="J17" i="7" s="1"/>
  <c r="J11" i="7" a="1"/>
  <c r="J11" i="7" s="1"/>
  <c r="J6" i="7" a="1"/>
  <c r="J6" i="7" s="1"/>
  <c r="J30" i="7" a="1"/>
  <c r="J30" i="7" s="1"/>
  <c r="J48" i="7" a="1"/>
  <c r="J48" i="7" s="1"/>
  <c r="J64" i="7" a="1"/>
  <c r="J64" i="7" s="1"/>
  <c r="J20" i="7" a="1"/>
  <c r="J20" i="7" s="1"/>
  <c r="J42" i="7" a="1"/>
  <c r="J42" i="7" s="1"/>
  <c r="J58" i="7" a="1"/>
  <c r="J58" i="7" s="1"/>
  <c r="J45" i="7" a="1"/>
  <c r="J45" i="7" s="1"/>
  <c r="J33" i="7" a="1"/>
  <c r="J33" i="7" s="1"/>
  <c r="J14" i="7" a="1"/>
  <c r="J14" i="7" s="1"/>
  <c r="J40" i="7" a="1"/>
  <c r="J40" i="7" s="1"/>
  <c r="J56" i="7" a="1"/>
  <c r="J56" i="7" s="1"/>
  <c r="J50" i="7" a="1"/>
  <c r="J50" i="7" s="1"/>
  <c r="J61" i="7" a="1"/>
  <c r="J61" i="7" s="1"/>
  <c r="J47" i="7" a="1"/>
  <c r="J47" i="7" s="1"/>
  <c r="J38" i="7" a="1"/>
  <c r="J38" i="7" s="1"/>
  <c r="J27" i="7" a="1"/>
  <c r="J27" i="7" s="1"/>
  <c r="J22" i="7" a="1"/>
  <c r="J22" i="7" s="1"/>
  <c r="J15" i="7" a="1"/>
  <c r="J15" i="7" s="1"/>
  <c r="J10" i="7" a="1"/>
  <c r="J10" i="7" s="1"/>
  <c r="J5" i="7" a="1"/>
  <c r="J5" i="7" s="1"/>
  <c r="J36" i="7" a="1"/>
  <c r="J36" i="7" s="1"/>
  <c r="J52" i="7" a="1"/>
  <c r="J52" i="7" s="1"/>
  <c r="J8" i="7" a="1"/>
  <c r="J8" i="7" s="1"/>
  <c r="J28" i="7" a="1"/>
  <c r="J28" i="7" s="1"/>
  <c r="J46" i="7" a="1"/>
  <c r="J46" i="7" s="1"/>
  <c r="J55" i="7" a="1"/>
  <c r="J55" i="7" s="1"/>
  <c r="J25" i="7" a="1"/>
  <c r="J25" i="7" s="1"/>
  <c r="J9" i="7" a="1"/>
  <c r="J9" i="7" s="1"/>
  <c r="J32" i="7" a="1"/>
  <c r="J32" i="7" s="1"/>
  <c r="C7" i="8" l="1"/>
  <c r="D7" i="8" s="1"/>
  <c r="C27" i="8"/>
  <c r="D27" i="8" s="1"/>
  <c r="C8" i="8"/>
  <c r="D8" i="8" s="1"/>
  <c r="C24" i="8"/>
  <c r="D24" i="8" s="1"/>
  <c r="C6" i="8"/>
  <c r="D6" i="8" s="1"/>
  <c r="C4" i="8"/>
  <c r="D4" i="8" s="1"/>
  <c r="C21" i="8"/>
  <c r="D21" i="8" s="1"/>
  <c r="C18" i="8"/>
  <c r="D18" i="8" s="1"/>
  <c r="C26" i="8"/>
  <c r="D26" i="8" s="1"/>
  <c r="C17" i="8"/>
  <c r="D17" i="8" s="1"/>
  <c r="C30" i="8"/>
  <c r="D30" i="8" s="1"/>
  <c r="C11" i="8"/>
  <c r="D11" i="8" s="1"/>
  <c r="C31" i="8"/>
  <c r="D31" i="8" s="1"/>
  <c r="C12" i="8"/>
  <c r="D12" i="8" s="1"/>
  <c r="C28" i="8"/>
  <c r="D28" i="8" s="1"/>
  <c r="C15" i="8"/>
  <c r="D15" i="8" s="1"/>
  <c r="C9" i="8"/>
  <c r="D9" i="8" s="1"/>
  <c r="C25" i="8"/>
  <c r="D25" i="8" s="1"/>
  <c r="C5" i="8"/>
  <c r="D5" i="8" s="1"/>
  <c r="C22" i="8"/>
  <c r="D22" i="8" s="1"/>
  <c r="C29" i="8"/>
  <c r="D29" i="8" s="1"/>
  <c r="C23" i="8"/>
  <c r="D23" i="8" s="1"/>
  <c r="C14" i="8"/>
  <c r="D14" i="8" s="1"/>
  <c r="C19" i="8"/>
  <c r="D19" i="8" s="1"/>
  <c r="C16" i="8"/>
  <c r="D16" i="8" s="1"/>
  <c r="C32" i="8"/>
  <c r="D32" i="8" s="1"/>
  <c r="C13" i="8"/>
  <c r="D13" i="8" s="1"/>
  <c r="C10" i="8"/>
  <c r="D10" i="8" s="1"/>
  <c r="C20" i="8"/>
  <c r="D20" i="8" s="1"/>
  <c r="C33" i="8"/>
  <c r="D33" i="8" s="1"/>
</calcChain>
</file>

<file path=xl/sharedStrings.xml><?xml version="1.0" encoding="utf-8"?>
<sst xmlns="http://schemas.openxmlformats.org/spreadsheetml/2006/main" count="88" uniqueCount="79">
  <si>
    <t xml:space="preserve"> Name</t>
  </si>
  <si>
    <t>No.</t>
  </si>
  <si>
    <t>Long listing Matrix</t>
  </si>
  <si>
    <t>Remark</t>
  </si>
  <si>
    <t>Recommendation</t>
  </si>
  <si>
    <t>Names of shortlisted candidates</t>
  </si>
  <si>
    <t>Name and signature of the short-listing panel</t>
  </si>
  <si>
    <t>Name</t>
  </si>
  <si>
    <t>Date</t>
  </si>
  <si>
    <t>Signature</t>
  </si>
  <si>
    <t>Total</t>
  </si>
  <si>
    <t>SHORTLISTING - Senior Administation and Finance Associate (G7)</t>
  </si>
  <si>
    <t>Rank</t>
    <phoneticPr fontId="4" type="noConversion"/>
  </si>
  <si>
    <t>TOTAL
 (3 scorers)</t>
    <phoneticPr fontId="4" type="noConversion"/>
  </si>
  <si>
    <t>Criteria</t>
    <phoneticPr fontId="4" type="noConversion"/>
  </si>
  <si>
    <t>A</t>
    <phoneticPr fontId="4" type="noConversion"/>
  </si>
  <si>
    <t>B</t>
    <phoneticPr fontId="4" type="noConversion"/>
  </si>
  <si>
    <t>C</t>
    <phoneticPr fontId="4" type="noConversion"/>
  </si>
  <si>
    <t>D</t>
    <phoneticPr fontId="4" type="noConversion"/>
  </si>
  <si>
    <t>E</t>
    <phoneticPr fontId="4" type="noConversion"/>
  </si>
  <si>
    <t>B</t>
    <phoneticPr fontId="4" type="noConversion"/>
  </si>
  <si>
    <t>D</t>
    <phoneticPr fontId="4" type="noConversion"/>
  </si>
  <si>
    <t>F</t>
    <phoneticPr fontId="4" type="noConversion"/>
  </si>
  <si>
    <t>G</t>
    <phoneticPr fontId="4" type="noConversion"/>
  </si>
  <si>
    <t>H</t>
    <phoneticPr fontId="4" type="noConversion"/>
  </si>
  <si>
    <t>I</t>
    <phoneticPr fontId="4" type="noConversion"/>
  </si>
  <si>
    <t>J</t>
    <phoneticPr fontId="4" type="noConversion"/>
  </si>
  <si>
    <t>K</t>
    <phoneticPr fontId="4" type="noConversion"/>
  </si>
  <si>
    <t>L</t>
    <phoneticPr fontId="4" type="noConversion"/>
  </si>
  <si>
    <t>M</t>
    <phoneticPr fontId="4" type="noConversion"/>
  </si>
  <si>
    <t>N</t>
    <phoneticPr fontId="4" type="noConversion"/>
  </si>
  <si>
    <t>O</t>
    <phoneticPr fontId="4" type="noConversion"/>
  </si>
  <si>
    <t>P</t>
    <phoneticPr fontId="4" type="noConversion"/>
  </si>
  <si>
    <t>Q</t>
    <phoneticPr fontId="4" type="noConversion"/>
  </si>
  <si>
    <t>R</t>
    <phoneticPr fontId="4" type="noConversion"/>
  </si>
  <si>
    <t>S</t>
    <phoneticPr fontId="4" type="noConversion"/>
  </si>
  <si>
    <t>T</t>
    <phoneticPr fontId="4" type="noConversion"/>
  </si>
  <si>
    <t>U</t>
    <phoneticPr fontId="4" type="noConversion"/>
  </si>
  <si>
    <t>V</t>
    <phoneticPr fontId="4" type="noConversion"/>
  </si>
  <si>
    <t>W</t>
    <phoneticPr fontId="4" type="noConversion"/>
  </si>
  <si>
    <t>X</t>
    <phoneticPr fontId="4" type="noConversion"/>
  </si>
  <si>
    <t>Y</t>
    <phoneticPr fontId="4" type="noConversion"/>
  </si>
  <si>
    <t>Z</t>
    <phoneticPr fontId="4" type="noConversion"/>
  </si>
  <si>
    <t>AA</t>
    <phoneticPr fontId="4" type="noConversion"/>
  </si>
  <si>
    <t>BB</t>
    <phoneticPr fontId="4" type="noConversion"/>
  </si>
  <si>
    <t>CC</t>
    <phoneticPr fontId="4" type="noConversion"/>
  </si>
  <si>
    <t>DD</t>
    <phoneticPr fontId="4" type="noConversion"/>
  </si>
  <si>
    <t>EE</t>
    <phoneticPr fontId="4" type="noConversion"/>
  </si>
  <si>
    <t>FF</t>
    <phoneticPr fontId="4" type="noConversion"/>
  </si>
  <si>
    <t>GG</t>
    <phoneticPr fontId="4" type="noConversion"/>
  </si>
  <si>
    <t>HH</t>
    <phoneticPr fontId="4" type="noConversion"/>
  </si>
  <si>
    <t>II</t>
    <phoneticPr fontId="4" type="noConversion"/>
  </si>
  <si>
    <t>JJ</t>
    <phoneticPr fontId="4" type="noConversion"/>
  </si>
  <si>
    <t>No.</t>
    <phoneticPr fontId="4" type="noConversion"/>
  </si>
  <si>
    <r>
      <rPr>
        <sz val="12"/>
        <rFont val="바탕"/>
        <family val="1"/>
        <charset val="129"/>
      </rPr>
      <t>무</t>
    </r>
  </si>
  <si>
    <r>
      <rPr>
        <sz val="12"/>
        <rFont val="바탕"/>
        <family val="1"/>
        <charset val="129"/>
      </rPr>
      <t>기</t>
    </r>
  </si>
  <si>
    <r>
      <rPr>
        <sz val="12"/>
        <rFont val="바탕"/>
        <family val="1"/>
        <charset val="129"/>
      </rPr>
      <t>경</t>
    </r>
  </si>
  <si>
    <r>
      <rPr>
        <sz val="12"/>
        <rFont val="바탕"/>
        <family val="1"/>
        <charset val="129"/>
      </rPr>
      <t>신</t>
    </r>
  </si>
  <si>
    <r>
      <rPr>
        <sz val="12"/>
        <rFont val="바탕"/>
        <family val="1"/>
        <charset val="129"/>
      </rPr>
      <t>임</t>
    </r>
  </si>
  <si>
    <r>
      <rPr>
        <sz val="12"/>
        <rFont val="바탕"/>
        <family val="1"/>
        <charset val="129"/>
      </rPr>
      <t>계</t>
    </r>
  </si>
  <si>
    <r>
      <rPr>
        <sz val="12"/>
        <rFont val="바탕"/>
        <family val="1"/>
        <charset val="129"/>
      </rPr>
      <t>가</t>
    </r>
    <phoneticPr fontId="4" type="noConversion"/>
  </si>
  <si>
    <r>
      <rPr>
        <sz val="12"/>
        <rFont val="바탕"/>
        <family val="1"/>
        <charset val="129"/>
      </rPr>
      <t>나</t>
    </r>
    <phoneticPr fontId="4" type="noConversion"/>
  </si>
  <si>
    <r>
      <rPr>
        <sz val="12"/>
        <rFont val="바탕"/>
        <family val="1"/>
        <charset val="129"/>
      </rPr>
      <t>다</t>
    </r>
    <phoneticPr fontId="4" type="noConversion"/>
  </si>
  <si>
    <r>
      <rPr>
        <sz val="12"/>
        <rFont val="바탕"/>
        <family val="1"/>
        <charset val="129"/>
      </rPr>
      <t>라</t>
    </r>
    <phoneticPr fontId="4" type="noConversion"/>
  </si>
  <si>
    <r>
      <rPr>
        <sz val="12"/>
        <rFont val="바탕"/>
        <family val="1"/>
        <charset val="129"/>
      </rPr>
      <t>마</t>
    </r>
    <phoneticPr fontId="4" type="noConversion"/>
  </si>
  <si>
    <r>
      <rPr>
        <sz val="12"/>
        <rFont val="바탕"/>
        <family val="1"/>
        <charset val="129"/>
      </rPr>
      <t>차</t>
    </r>
    <phoneticPr fontId="4" type="noConversion"/>
  </si>
  <si>
    <r>
      <rPr>
        <sz val="12"/>
        <rFont val="바탕"/>
        <family val="1"/>
        <charset val="129"/>
      </rPr>
      <t>카</t>
    </r>
    <phoneticPr fontId="4" type="noConversion"/>
  </si>
  <si>
    <r>
      <rPr>
        <sz val="12"/>
        <rFont val="바탕"/>
        <family val="1"/>
        <charset val="129"/>
      </rPr>
      <t>타</t>
    </r>
    <phoneticPr fontId="4" type="noConversion"/>
  </si>
  <si>
    <r>
      <rPr>
        <sz val="12"/>
        <rFont val="바탕"/>
        <family val="1"/>
        <charset val="129"/>
      </rPr>
      <t>파</t>
    </r>
    <phoneticPr fontId="4" type="noConversion"/>
  </si>
  <si>
    <r>
      <rPr>
        <sz val="12"/>
        <rFont val="바탕"/>
        <family val="1"/>
        <charset val="129"/>
      </rPr>
      <t>하</t>
    </r>
    <phoneticPr fontId="4" type="noConversion"/>
  </si>
  <si>
    <r>
      <rPr>
        <sz val="12"/>
        <rFont val="바탕"/>
        <family val="1"/>
        <charset val="129"/>
      </rPr>
      <t>병</t>
    </r>
    <phoneticPr fontId="4" type="noConversion"/>
  </si>
  <si>
    <r>
      <rPr>
        <sz val="12"/>
        <rFont val="바탕"/>
        <family val="1"/>
        <charset val="129"/>
      </rPr>
      <t>바</t>
    </r>
    <phoneticPr fontId="4" type="noConversion"/>
  </si>
  <si>
    <r>
      <rPr>
        <sz val="12"/>
        <rFont val="바탕"/>
        <family val="1"/>
        <charset val="129"/>
      </rPr>
      <t>사</t>
    </r>
    <phoneticPr fontId="4" type="noConversion"/>
  </si>
  <si>
    <r>
      <rPr>
        <sz val="12"/>
        <rFont val="바탕"/>
        <family val="1"/>
        <charset val="129"/>
      </rPr>
      <t>자</t>
    </r>
    <phoneticPr fontId="4" type="noConversion"/>
  </si>
  <si>
    <r>
      <rPr>
        <sz val="12"/>
        <rFont val="바탕"/>
        <family val="1"/>
        <charset val="129"/>
      </rPr>
      <t>갑</t>
    </r>
    <phoneticPr fontId="4" type="noConversion"/>
  </si>
  <si>
    <r>
      <rPr>
        <sz val="12"/>
        <rFont val="바탕"/>
        <family val="1"/>
        <charset val="129"/>
      </rPr>
      <t>을</t>
    </r>
    <phoneticPr fontId="4" type="noConversion"/>
  </si>
  <si>
    <r>
      <rPr>
        <sz val="12"/>
        <rFont val="바탕"/>
        <family val="1"/>
        <charset val="129"/>
      </rPr>
      <t>아</t>
    </r>
    <phoneticPr fontId="4" type="noConversion"/>
  </si>
  <si>
    <r>
      <rPr>
        <sz val="12"/>
        <rFont val="바탕"/>
        <family val="1"/>
        <charset val="129"/>
      </rPr>
      <t>정</t>
    </r>
    <phoneticPr fontId="4" type="noConversion"/>
  </si>
  <si>
    <t>Post: Finance Manager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</si>
</sst>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b/>
      <sz val="14"/>
      <name val="Garamond"/>
      <family val="1"/>
    </font>
    <font>
      <sz val="8"/>
      <name val="돋움"/>
      <family val="3"/>
      <charset val="129"/>
    </font>
    <font>
      <b/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sz val="11"/>
      <color theme="1"/>
      <name val="Garamond"/>
      <family val="1"/>
    </font>
    <font>
      <sz val="12"/>
      <name val="바탕"/>
      <family val="1"/>
      <charset val="129"/>
    </font>
    <font>
      <b/>
      <sz val="12"/>
      <color rgb="FFFF0000"/>
      <name val="Garamond"/>
      <family val="1"/>
    </font>
    <font>
      <sz val="1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Border="1" applyAlignment="1"/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Border="1"/>
    <xf numFmtId="0" fontId="2" fillId="2" borderId="2" xfId="0" applyFont="1" applyFill="1" applyBorder="1" applyAlignment="1"/>
    <xf numFmtId="0" fontId="2" fillId="2" borderId="0" xfId="0" applyFont="1" applyFill="1"/>
    <xf numFmtId="0" fontId="5" fillId="2" borderId="2" xfId="0" applyFont="1" applyFill="1" applyBorder="1"/>
    <xf numFmtId="0" fontId="1" fillId="2" borderId="2" xfId="0" applyFont="1" applyFill="1" applyBorder="1" applyAlignment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5" fillId="2" borderId="0" xfId="0" applyFont="1" applyFill="1"/>
    <xf numFmtId="0" fontId="2" fillId="0" borderId="0" xfId="0" applyFont="1"/>
    <xf numFmtId="0" fontId="2" fillId="0" borderId="3" xfId="0" applyFont="1" applyBorder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2" fillId="0" borderId="4" xfId="0" applyFont="1" applyBorder="1"/>
    <xf numFmtId="0" fontId="2" fillId="2" borderId="0" xfId="0" applyFont="1" applyFill="1" applyBorder="1"/>
    <xf numFmtId="0" fontId="2" fillId="2" borderId="3" xfId="0" applyFont="1" applyFill="1" applyBorder="1"/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" fillId="0" borderId="0" xfId="0" applyFont="1" applyAlignment="1"/>
    <xf numFmtId="0" fontId="2" fillId="3" borderId="2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/>
    <xf numFmtId="0" fontId="9" fillId="0" borderId="2" xfId="0" applyFont="1" applyFill="1" applyBorder="1" applyAlignment="1">
      <alignment wrapText="1"/>
    </xf>
    <xf numFmtId="0" fontId="9" fillId="0" borderId="2" xfId="0" applyFont="1" applyBorder="1" applyAlignment="1"/>
    <xf numFmtId="0" fontId="9" fillId="3" borderId="2" xfId="0" applyFont="1" applyFill="1" applyBorder="1" applyAlignment="1"/>
    <xf numFmtId="0" fontId="10" fillId="0" borderId="0" xfId="0" applyFont="1" applyAlignment="1"/>
    <xf numFmtId="0" fontId="1" fillId="0" borderId="3" xfId="0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4"/>
  <sheetViews>
    <sheetView showGridLines="0" tabSelected="1" zoomScaleNormal="100" zoomScaleSheetLayoutView="87" workbookViewId="0">
      <selection activeCell="B2" sqref="B2:C2"/>
    </sheetView>
  </sheetViews>
  <sheetFormatPr defaultColWidth="9.109375" defaultRowHeight="15.6" x14ac:dyDescent="0.3"/>
  <cols>
    <col min="1" max="1" width="0.6640625" style="14" customWidth="1"/>
    <col min="2" max="2" width="5" style="14" customWidth="1"/>
    <col min="3" max="3" width="18.6640625" style="14" customWidth="1"/>
    <col min="4" max="9" width="9.109375" style="14"/>
    <col min="10" max="10" width="9.109375" style="14" customWidth="1"/>
    <col min="11" max="11" width="2.109375" style="14" customWidth="1"/>
    <col min="12" max="16384" width="9.109375" style="14"/>
  </cols>
  <sheetData>
    <row r="1" spans="2:10" ht="2.4" customHeight="1" x14ac:dyDescent="0.3"/>
    <row r="2" spans="2:10" x14ac:dyDescent="0.3">
      <c r="B2" s="32" t="s">
        <v>2</v>
      </c>
      <c r="C2" s="32"/>
      <c r="D2" s="25"/>
      <c r="E2" s="25"/>
      <c r="F2" s="25"/>
      <c r="G2" s="25"/>
      <c r="H2" s="25"/>
    </row>
    <row r="3" spans="2:10" x14ac:dyDescent="0.3">
      <c r="B3" s="21" t="s">
        <v>78</v>
      </c>
      <c r="C3" s="22"/>
      <c r="D3" s="34" t="s">
        <v>14</v>
      </c>
      <c r="E3" s="34"/>
      <c r="F3" s="34"/>
      <c r="G3" s="34"/>
      <c r="H3" s="34"/>
      <c r="I3" s="33" t="s">
        <v>10</v>
      </c>
      <c r="J3" s="33" t="s">
        <v>12</v>
      </c>
    </row>
    <row r="4" spans="2:10" ht="15.6" customHeight="1" x14ac:dyDescent="0.3">
      <c r="B4" s="1" t="s">
        <v>1</v>
      </c>
      <c r="C4" s="1" t="s">
        <v>0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33"/>
      <c r="J4" s="33"/>
    </row>
    <row r="5" spans="2:10" s="23" customFormat="1" x14ac:dyDescent="0.3">
      <c r="B5" s="2">
        <v>1</v>
      </c>
      <c r="C5" s="2" t="s">
        <v>15</v>
      </c>
      <c r="D5" s="10">
        <v>4</v>
      </c>
      <c r="E5" s="10">
        <v>1</v>
      </c>
      <c r="F5" s="10">
        <v>5</v>
      </c>
      <c r="G5" s="10">
        <v>4</v>
      </c>
      <c r="H5" s="10">
        <v>3</v>
      </c>
      <c r="I5" s="24">
        <f>IFERROR(SUM(D5:H5),"")</f>
        <v>17</v>
      </c>
      <c r="J5" s="24">
        <f t="array" ref="J5">SUM((ROW($I$5:$I$64)&lt;ROW(I5))*($I$5:$I$64=I5),RANK(I5,$I$5:$I$64))</f>
        <v>17</v>
      </c>
    </row>
    <row r="6" spans="2:10" s="23" customFormat="1" x14ac:dyDescent="0.3">
      <c r="B6" s="2">
        <v>2</v>
      </c>
      <c r="C6" s="2" t="s">
        <v>20</v>
      </c>
      <c r="D6" s="10">
        <v>4</v>
      </c>
      <c r="E6" s="10">
        <v>4</v>
      </c>
      <c r="F6" s="10">
        <v>1</v>
      </c>
      <c r="G6" s="10">
        <v>2</v>
      </c>
      <c r="H6" s="10">
        <v>4</v>
      </c>
      <c r="I6" s="24">
        <f t="shared" ref="I6:I64" si="0">IFERROR(SUM(D6:H6),"")</f>
        <v>15</v>
      </c>
      <c r="J6" s="24">
        <f t="array" ref="J6">SUM((ROW($I$5:$I$64)&lt;ROW(I6))*($I$5:$I$64=I6),RANK(I6,$I$5:$I$64))</f>
        <v>28</v>
      </c>
    </row>
    <row r="7" spans="2:10" s="23" customFormat="1" x14ac:dyDescent="0.3">
      <c r="B7" s="2">
        <v>3</v>
      </c>
      <c r="C7" s="4" t="s">
        <v>17</v>
      </c>
      <c r="D7" s="10">
        <v>2</v>
      </c>
      <c r="E7" s="10">
        <v>4</v>
      </c>
      <c r="F7" s="10">
        <v>2</v>
      </c>
      <c r="G7" s="10">
        <v>5</v>
      </c>
      <c r="H7" s="10">
        <v>3</v>
      </c>
      <c r="I7" s="24">
        <f t="shared" si="0"/>
        <v>16</v>
      </c>
      <c r="J7" s="24">
        <f t="array" ref="J7">SUM((ROW($I$5:$I$64)&lt;ROW(I7))*($I$5:$I$64=I7),RANK(I7,$I$5:$I$64))</f>
        <v>23</v>
      </c>
    </row>
    <row r="8" spans="2:10" s="23" customFormat="1" x14ac:dyDescent="0.3">
      <c r="B8" s="2">
        <v>4</v>
      </c>
      <c r="C8" s="4" t="s">
        <v>21</v>
      </c>
      <c r="D8" s="10">
        <v>3</v>
      </c>
      <c r="E8" s="10">
        <v>2</v>
      </c>
      <c r="F8" s="10">
        <v>5</v>
      </c>
      <c r="G8" s="10">
        <v>1</v>
      </c>
      <c r="H8" s="10">
        <v>3</v>
      </c>
      <c r="I8" s="24">
        <f t="shared" si="0"/>
        <v>14</v>
      </c>
      <c r="J8" s="24">
        <f t="array" ref="J8">SUM((ROW($I$5:$I$64)&lt;ROW(I8))*($I$5:$I$64=I8),RANK(I8,$I$5:$I$64))</f>
        <v>35</v>
      </c>
    </row>
    <row r="9" spans="2:10" s="23" customFormat="1" x14ac:dyDescent="0.3">
      <c r="B9" s="2">
        <v>5</v>
      </c>
      <c r="C9" s="4" t="s">
        <v>19</v>
      </c>
      <c r="D9" s="10">
        <v>5</v>
      </c>
      <c r="E9" s="10">
        <v>1</v>
      </c>
      <c r="F9" s="10">
        <v>4</v>
      </c>
      <c r="G9" s="10">
        <v>3</v>
      </c>
      <c r="H9" s="10">
        <v>2</v>
      </c>
      <c r="I9" s="24">
        <f t="shared" si="0"/>
        <v>15</v>
      </c>
      <c r="J9" s="24">
        <f t="array" ref="J9">SUM((ROW($I$5:$I$64)&lt;ROW(I9))*($I$5:$I$64=I9),RANK(I9,$I$5:$I$64))</f>
        <v>29</v>
      </c>
    </row>
    <row r="10" spans="2:10" s="23" customFormat="1" x14ac:dyDescent="0.3">
      <c r="B10" s="2">
        <v>6</v>
      </c>
      <c r="C10" s="5" t="s">
        <v>22</v>
      </c>
      <c r="D10" s="10">
        <v>5</v>
      </c>
      <c r="E10" s="10">
        <v>3</v>
      </c>
      <c r="F10" s="10">
        <v>5</v>
      </c>
      <c r="G10" s="10">
        <v>2</v>
      </c>
      <c r="H10" s="10">
        <v>3</v>
      </c>
      <c r="I10" s="24">
        <f t="shared" si="0"/>
        <v>18</v>
      </c>
      <c r="J10" s="24">
        <f t="array" ref="J10">SUM((ROW($I$5:$I$64)&lt;ROW(I10))*($I$5:$I$64=I10),RANK(I10,$I$5:$I$64))</f>
        <v>13</v>
      </c>
    </row>
    <row r="11" spans="2:10" s="23" customFormat="1" x14ac:dyDescent="0.3">
      <c r="B11" s="2">
        <v>7</v>
      </c>
      <c r="C11" s="5" t="s">
        <v>23</v>
      </c>
      <c r="D11" s="10">
        <v>5</v>
      </c>
      <c r="E11" s="10">
        <v>5</v>
      </c>
      <c r="F11" s="10">
        <v>1</v>
      </c>
      <c r="G11" s="10">
        <v>2</v>
      </c>
      <c r="H11" s="10">
        <v>4</v>
      </c>
      <c r="I11" s="24">
        <f t="shared" si="0"/>
        <v>17</v>
      </c>
      <c r="J11" s="24">
        <f t="array" ref="J11">SUM((ROW($I$5:$I$64)&lt;ROW(I11))*($I$5:$I$64=I11),RANK(I11,$I$5:$I$64))</f>
        <v>18</v>
      </c>
    </row>
    <row r="12" spans="2:10" s="23" customFormat="1" x14ac:dyDescent="0.3">
      <c r="B12" s="2">
        <v>8</v>
      </c>
      <c r="C12" s="5" t="s">
        <v>24</v>
      </c>
      <c r="D12" s="10">
        <v>1</v>
      </c>
      <c r="E12" s="10">
        <v>5</v>
      </c>
      <c r="F12" s="10">
        <v>5</v>
      </c>
      <c r="G12" s="10">
        <v>5</v>
      </c>
      <c r="H12" s="10">
        <v>5</v>
      </c>
      <c r="I12" s="24">
        <f t="shared" si="0"/>
        <v>21</v>
      </c>
      <c r="J12" s="24">
        <f t="array" ref="J12">SUM((ROW($I$5:$I$64)&lt;ROW(I12))*($I$5:$I$64=I12),RANK(I12,$I$5:$I$64))</f>
        <v>6</v>
      </c>
    </row>
    <row r="13" spans="2:10" s="23" customFormat="1" x14ac:dyDescent="0.3">
      <c r="B13" s="2">
        <v>9</v>
      </c>
      <c r="C13" s="5" t="s">
        <v>25</v>
      </c>
      <c r="D13" s="10">
        <v>3</v>
      </c>
      <c r="E13" s="10">
        <v>2</v>
      </c>
      <c r="F13" s="10">
        <v>3</v>
      </c>
      <c r="G13" s="10">
        <v>2</v>
      </c>
      <c r="H13" s="10">
        <v>3</v>
      </c>
      <c r="I13" s="24">
        <f t="shared" si="0"/>
        <v>13</v>
      </c>
      <c r="J13" s="24">
        <f t="array" ref="J13">SUM((ROW($I$5:$I$64)&lt;ROW(I13))*($I$5:$I$64=I13),RANK(I13,$I$5:$I$64))</f>
        <v>40</v>
      </c>
    </row>
    <row r="14" spans="2:10" s="23" customFormat="1" x14ac:dyDescent="0.3">
      <c r="B14" s="2">
        <v>10</v>
      </c>
      <c r="C14" s="3" t="s">
        <v>26</v>
      </c>
      <c r="D14" s="10">
        <v>5</v>
      </c>
      <c r="E14" s="10">
        <v>3</v>
      </c>
      <c r="F14" s="10">
        <v>2</v>
      </c>
      <c r="G14" s="10">
        <v>5</v>
      </c>
      <c r="H14" s="10">
        <v>1</v>
      </c>
      <c r="I14" s="24">
        <f t="shared" si="0"/>
        <v>16</v>
      </c>
      <c r="J14" s="24">
        <f t="array" ref="J14">SUM((ROW($I$5:$I$64)&lt;ROW(I14))*($I$5:$I$64=I14),RANK(I14,$I$5:$I$64))</f>
        <v>24</v>
      </c>
    </row>
    <row r="15" spans="2:10" s="23" customFormat="1" x14ac:dyDescent="0.3">
      <c r="B15" s="2">
        <v>11</v>
      </c>
      <c r="C15" s="3" t="s">
        <v>27</v>
      </c>
      <c r="D15" s="10">
        <v>5</v>
      </c>
      <c r="E15" s="10">
        <v>2</v>
      </c>
      <c r="F15" s="10">
        <v>4</v>
      </c>
      <c r="G15" s="10">
        <v>5</v>
      </c>
      <c r="H15" s="10">
        <v>5</v>
      </c>
      <c r="I15" s="24">
        <f t="shared" si="0"/>
        <v>21</v>
      </c>
      <c r="J15" s="24">
        <f t="array" ref="J15">SUM((ROW($I$5:$I$64)&lt;ROW(I15))*($I$5:$I$64=I15),RANK(I15,$I$5:$I$64))</f>
        <v>7</v>
      </c>
    </row>
    <row r="16" spans="2:10" s="23" customFormat="1" x14ac:dyDescent="0.3">
      <c r="B16" s="2">
        <v>12</v>
      </c>
      <c r="C16" s="3" t="s">
        <v>28</v>
      </c>
      <c r="D16" s="10">
        <v>3</v>
      </c>
      <c r="E16" s="10">
        <v>5</v>
      </c>
      <c r="F16" s="10">
        <v>5</v>
      </c>
      <c r="G16" s="10">
        <v>3</v>
      </c>
      <c r="H16" s="10">
        <v>2</v>
      </c>
      <c r="I16" s="24">
        <f t="shared" si="0"/>
        <v>18</v>
      </c>
      <c r="J16" s="24">
        <f t="array" ref="J16">SUM((ROW($I$5:$I$64)&lt;ROW(I16))*($I$5:$I$64=I16),RANK(I16,$I$5:$I$64))</f>
        <v>14</v>
      </c>
    </row>
    <row r="17" spans="2:12" s="23" customFormat="1" x14ac:dyDescent="0.3">
      <c r="B17" s="28">
        <v>13</v>
      </c>
      <c r="C17" s="29" t="s">
        <v>29</v>
      </c>
      <c r="D17" s="27">
        <v>5</v>
      </c>
      <c r="E17" s="27">
        <v>5</v>
      </c>
      <c r="F17" s="27">
        <v>5</v>
      </c>
      <c r="G17" s="27">
        <v>5</v>
      </c>
      <c r="H17" s="27">
        <v>3</v>
      </c>
      <c r="I17" s="30">
        <f t="shared" si="0"/>
        <v>23</v>
      </c>
      <c r="J17" s="30">
        <f t="array" ref="J17">SUM((ROW($I$5:$I$64)&lt;ROW(I17))*($I$5:$I$64=I17),RANK(I17,$I$5:$I$64))</f>
        <v>1</v>
      </c>
      <c r="L17" s="31" t="str">
        <f ca="1">_xlfn.FORMULATEXT(J17)</f>
        <v>{=SUM((ROW($I$5:$I$64)&lt;ROW(I17))*($I$5:$I$64=I17),RANK(I17,$I$5:$I$64))}</v>
      </c>
    </row>
    <row r="18" spans="2:12" s="23" customFormat="1" x14ac:dyDescent="0.3">
      <c r="B18" s="2">
        <v>14</v>
      </c>
      <c r="C18" s="3" t="s">
        <v>30</v>
      </c>
      <c r="D18" s="10">
        <v>4</v>
      </c>
      <c r="E18" s="10">
        <v>5</v>
      </c>
      <c r="F18" s="10">
        <v>3</v>
      </c>
      <c r="G18" s="10">
        <v>4</v>
      </c>
      <c r="H18" s="10">
        <v>3</v>
      </c>
      <c r="I18" s="24">
        <f t="shared" si="0"/>
        <v>19</v>
      </c>
      <c r="J18" s="24">
        <f t="array" ref="J18">SUM((ROW($I$5:$I$64)&lt;ROW(I18))*($I$5:$I$64=I18),RANK(I18,$I$5:$I$64))</f>
        <v>10</v>
      </c>
    </row>
    <row r="19" spans="2:12" s="23" customFormat="1" x14ac:dyDescent="0.3">
      <c r="B19" s="2">
        <v>15</v>
      </c>
      <c r="C19" s="3" t="s">
        <v>31</v>
      </c>
      <c r="D19" s="10">
        <v>2</v>
      </c>
      <c r="E19" s="10">
        <v>1</v>
      </c>
      <c r="F19" s="10">
        <v>3</v>
      </c>
      <c r="G19" s="10">
        <v>2</v>
      </c>
      <c r="H19" s="10">
        <v>4</v>
      </c>
      <c r="I19" s="24">
        <f t="shared" si="0"/>
        <v>12</v>
      </c>
      <c r="J19" s="24">
        <f t="array" ref="J19">SUM((ROW($I$5:$I$64)&lt;ROW(I19))*($I$5:$I$64=I19),RANK(I19,$I$5:$I$64))</f>
        <v>50</v>
      </c>
    </row>
    <row r="20" spans="2:12" s="23" customFormat="1" x14ac:dyDescent="0.3">
      <c r="B20" s="2">
        <v>16</v>
      </c>
      <c r="C20" s="3" t="s">
        <v>32</v>
      </c>
      <c r="D20" s="10">
        <v>5</v>
      </c>
      <c r="E20" s="10">
        <v>1</v>
      </c>
      <c r="F20" s="10">
        <v>3</v>
      </c>
      <c r="G20" s="10">
        <v>1</v>
      </c>
      <c r="H20" s="10">
        <v>2</v>
      </c>
      <c r="I20" s="24">
        <f t="shared" si="0"/>
        <v>12</v>
      </c>
      <c r="J20" s="24">
        <f t="array" ref="J20">SUM((ROW($I$5:$I$64)&lt;ROW(I20))*($I$5:$I$64=I20),RANK(I20,$I$5:$I$64))</f>
        <v>51</v>
      </c>
    </row>
    <row r="21" spans="2:12" s="23" customFormat="1" x14ac:dyDescent="0.3">
      <c r="B21" s="2">
        <v>17</v>
      </c>
      <c r="C21" s="3" t="s">
        <v>33</v>
      </c>
      <c r="D21" s="10">
        <v>4</v>
      </c>
      <c r="E21" s="10">
        <v>1</v>
      </c>
      <c r="F21" s="10">
        <v>1</v>
      </c>
      <c r="G21" s="10">
        <v>1</v>
      </c>
      <c r="H21" s="10">
        <v>5</v>
      </c>
      <c r="I21" s="24">
        <f t="shared" si="0"/>
        <v>12</v>
      </c>
      <c r="J21" s="24">
        <f t="array" ref="J21">SUM((ROW($I$5:$I$64)&lt;ROW(I21))*($I$5:$I$64=I21),RANK(I21,$I$5:$I$64))</f>
        <v>52</v>
      </c>
    </row>
    <row r="22" spans="2:12" s="23" customFormat="1" x14ac:dyDescent="0.3">
      <c r="B22" s="2">
        <v>18</v>
      </c>
      <c r="C22" s="3" t="s">
        <v>34</v>
      </c>
      <c r="D22" s="10">
        <v>3</v>
      </c>
      <c r="E22" s="10">
        <v>4</v>
      </c>
      <c r="F22" s="10">
        <v>5</v>
      </c>
      <c r="G22" s="10">
        <v>3</v>
      </c>
      <c r="H22" s="10">
        <v>3</v>
      </c>
      <c r="I22" s="24">
        <f t="shared" si="0"/>
        <v>18</v>
      </c>
      <c r="J22" s="24">
        <f t="array" ref="J22">SUM((ROW($I$5:$I$64)&lt;ROW(I22))*($I$5:$I$64=I22),RANK(I22,$I$5:$I$64))</f>
        <v>15</v>
      </c>
    </row>
    <row r="23" spans="2:12" s="23" customFormat="1" x14ac:dyDescent="0.3">
      <c r="B23" s="28">
        <v>19</v>
      </c>
      <c r="C23" s="29" t="s">
        <v>35</v>
      </c>
      <c r="D23" s="27">
        <v>5</v>
      </c>
      <c r="E23" s="27">
        <v>5</v>
      </c>
      <c r="F23" s="27">
        <v>5</v>
      </c>
      <c r="G23" s="27">
        <v>5</v>
      </c>
      <c r="H23" s="27">
        <v>3</v>
      </c>
      <c r="I23" s="30">
        <f t="shared" si="0"/>
        <v>23</v>
      </c>
      <c r="J23" s="30">
        <f t="array" ref="J23">SUM((ROW($I$5:$I$64)&lt;ROW(I23))*($I$5:$I$64=I23),RANK(I23,$I$5:$I$64))</f>
        <v>2</v>
      </c>
      <c r="L23" s="31" t="str">
        <f ca="1">_xlfn.FORMULATEXT(J23)</f>
        <v>{=SUM((ROW($I$5:$I$64)&lt;ROW(I23))*($I$5:$I$64=I23),RANK(I23,$I$5:$I$64))}</v>
      </c>
    </row>
    <row r="24" spans="2:12" s="23" customFormat="1" x14ac:dyDescent="0.3">
      <c r="B24" s="2">
        <v>20</v>
      </c>
      <c r="C24" s="3" t="s">
        <v>36</v>
      </c>
      <c r="D24" s="10">
        <v>3</v>
      </c>
      <c r="E24" s="10">
        <v>5</v>
      </c>
      <c r="F24" s="10">
        <v>2</v>
      </c>
      <c r="G24" s="10">
        <v>2</v>
      </c>
      <c r="H24" s="10">
        <v>3</v>
      </c>
      <c r="I24" s="24">
        <f t="shared" si="0"/>
        <v>15</v>
      </c>
      <c r="J24" s="24">
        <f t="array" ref="J24">SUM((ROW($I$5:$I$64)&lt;ROW(I24))*($I$5:$I$64=I24),RANK(I24,$I$5:$I$64))</f>
        <v>30</v>
      </c>
    </row>
    <row r="25" spans="2:12" s="23" customFormat="1" x14ac:dyDescent="0.3">
      <c r="B25" s="2">
        <v>21</v>
      </c>
      <c r="C25" s="3" t="s">
        <v>37</v>
      </c>
      <c r="D25" s="10">
        <v>4</v>
      </c>
      <c r="E25" s="10">
        <v>4</v>
      </c>
      <c r="F25" s="10">
        <v>5</v>
      </c>
      <c r="G25" s="10">
        <v>3</v>
      </c>
      <c r="H25" s="10">
        <v>4</v>
      </c>
      <c r="I25" s="24">
        <f t="shared" si="0"/>
        <v>20</v>
      </c>
      <c r="J25" s="24">
        <f t="array" ref="J25">SUM((ROW($I$5:$I$64)&lt;ROW(I25))*($I$5:$I$64=I25),RANK(I25,$I$5:$I$64))</f>
        <v>9</v>
      </c>
    </row>
    <row r="26" spans="2:12" s="23" customFormat="1" x14ac:dyDescent="0.3">
      <c r="B26" s="2">
        <v>22</v>
      </c>
      <c r="C26" s="3" t="s">
        <v>38</v>
      </c>
      <c r="D26" s="10">
        <v>3</v>
      </c>
      <c r="E26" s="10">
        <v>1</v>
      </c>
      <c r="F26" s="10">
        <v>5</v>
      </c>
      <c r="G26" s="10">
        <v>3</v>
      </c>
      <c r="H26" s="10">
        <v>2</v>
      </c>
      <c r="I26" s="24">
        <f t="shared" si="0"/>
        <v>14</v>
      </c>
      <c r="J26" s="24">
        <f t="array" ref="J26">SUM((ROW($I$5:$I$64)&lt;ROW(I26))*($I$5:$I$64=I26),RANK(I26,$I$5:$I$64))</f>
        <v>36</v>
      </c>
    </row>
    <row r="27" spans="2:12" s="23" customFormat="1" x14ac:dyDescent="0.3">
      <c r="B27" s="2">
        <v>23</v>
      </c>
      <c r="C27" s="3" t="s">
        <v>39</v>
      </c>
      <c r="D27" s="10">
        <v>1</v>
      </c>
      <c r="E27" s="10">
        <v>5</v>
      </c>
      <c r="F27" s="10">
        <v>3</v>
      </c>
      <c r="G27" s="10">
        <v>3</v>
      </c>
      <c r="H27" s="10">
        <v>1</v>
      </c>
      <c r="I27" s="24">
        <f t="shared" si="0"/>
        <v>13</v>
      </c>
      <c r="J27" s="24">
        <f t="array" ref="J27">SUM((ROW($I$5:$I$64)&lt;ROW(I27))*($I$5:$I$64=I27),RANK(I27,$I$5:$I$64))</f>
        <v>41</v>
      </c>
    </row>
    <row r="28" spans="2:12" s="23" customFormat="1" x14ac:dyDescent="0.3">
      <c r="B28" s="2">
        <v>24</v>
      </c>
      <c r="C28" s="3" t="s">
        <v>40</v>
      </c>
      <c r="D28" s="10">
        <v>3</v>
      </c>
      <c r="E28" s="10">
        <v>3</v>
      </c>
      <c r="F28" s="10">
        <v>2</v>
      </c>
      <c r="G28" s="10">
        <v>3</v>
      </c>
      <c r="H28" s="10">
        <v>2</v>
      </c>
      <c r="I28" s="24">
        <f t="shared" si="0"/>
        <v>13</v>
      </c>
      <c r="J28" s="24">
        <f t="array" ref="J28">SUM((ROW($I$5:$I$64)&lt;ROW(I28))*($I$5:$I$64=I28),RANK(I28,$I$5:$I$64))</f>
        <v>42</v>
      </c>
    </row>
    <row r="29" spans="2:12" s="23" customFormat="1" x14ac:dyDescent="0.3">
      <c r="B29" s="2">
        <v>25</v>
      </c>
      <c r="C29" s="3" t="s">
        <v>41</v>
      </c>
      <c r="D29" s="10">
        <v>3</v>
      </c>
      <c r="E29" s="10">
        <v>2</v>
      </c>
      <c r="F29" s="10">
        <v>4</v>
      </c>
      <c r="G29" s="10">
        <v>5</v>
      </c>
      <c r="H29" s="10">
        <v>5</v>
      </c>
      <c r="I29" s="24">
        <f t="shared" si="0"/>
        <v>19</v>
      </c>
      <c r="J29" s="24">
        <f t="array" ref="J29">SUM((ROW($I$5:$I$64)&lt;ROW(I29))*($I$5:$I$64=I29),RANK(I29,$I$5:$I$64))</f>
        <v>11</v>
      </c>
    </row>
    <row r="30" spans="2:12" s="23" customFormat="1" x14ac:dyDescent="0.3">
      <c r="B30" s="2">
        <v>26</v>
      </c>
      <c r="C30" s="3" t="s">
        <v>42</v>
      </c>
      <c r="D30" s="10">
        <v>5</v>
      </c>
      <c r="E30" s="10">
        <v>1</v>
      </c>
      <c r="F30" s="10">
        <v>3</v>
      </c>
      <c r="G30" s="10">
        <v>4</v>
      </c>
      <c r="H30" s="10">
        <v>1</v>
      </c>
      <c r="I30" s="24">
        <f t="shared" si="0"/>
        <v>14</v>
      </c>
      <c r="J30" s="24">
        <f t="array" ref="J30">SUM((ROW($I$5:$I$64)&lt;ROW(I30))*($I$5:$I$64=I30),RANK(I30,$I$5:$I$64))</f>
        <v>37</v>
      </c>
    </row>
    <row r="31" spans="2:12" s="23" customFormat="1" ht="16.2" x14ac:dyDescent="0.3">
      <c r="B31" s="2">
        <v>27</v>
      </c>
      <c r="C31" s="3" t="s">
        <v>74</v>
      </c>
      <c r="D31" s="10">
        <v>5</v>
      </c>
      <c r="E31" s="10">
        <v>5</v>
      </c>
      <c r="F31" s="10">
        <v>5</v>
      </c>
      <c r="G31" s="10">
        <v>3</v>
      </c>
      <c r="H31" s="10">
        <v>1</v>
      </c>
      <c r="I31" s="24">
        <f t="shared" si="0"/>
        <v>19</v>
      </c>
      <c r="J31" s="24">
        <f t="array" ref="J31">SUM((ROW($I$5:$I$64)&lt;ROW(I31))*($I$5:$I$64=I31),RANK(I31,$I$5:$I$64))</f>
        <v>12</v>
      </c>
    </row>
    <row r="32" spans="2:12" s="23" customFormat="1" ht="16.2" x14ac:dyDescent="0.3">
      <c r="B32" s="2">
        <v>28</v>
      </c>
      <c r="C32" s="3" t="s">
        <v>75</v>
      </c>
      <c r="D32" s="10">
        <v>5</v>
      </c>
      <c r="E32" s="10">
        <v>5</v>
      </c>
      <c r="F32" s="10">
        <v>2</v>
      </c>
      <c r="G32" s="10">
        <v>5</v>
      </c>
      <c r="H32" s="10">
        <v>4</v>
      </c>
      <c r="I32" s="24">
        <f t="shared" si="0"/>
        <v>21</v>
      </c>
      <c r="J32" s="24">
        <f t="array" ref="J32">SUM((ROW($I$5:$I$64)&lt;ROW(I32))*($I$5:$I$64=I32),RANK(I32,$I$5:$I$64))</f>
        <v>8</v>
      </c>
    </row>
    <row r="33" spans="2:10" s="23" customFormat="1" ht="16.2" x14ac:dyDescent="0.3">
      <c r="B33" s="2">
        <v>29</v>
      </c>
      <c r="C33" s="3" t="s">
        <v>70</v>
      </c>
      <c r="D33" s="10">
        <v>3</v>
      </c>
      <c r="E33" s="10">
        <v>5</v>
      </c>
      <c r="F33" s="10">
        <v>5</v>
      </c>
      <c r="G33" s="10">
        <v>1</v>
      </c>
      <c r="H33" s="10">
        <v>3</v>
      </c>
      <c r="I33" s="24">
        <f t="shared" si="0"/>
        <v>17</v>
      </c>
      <c r="J33" s="24">
        <f t="array" ref="J33">SUM((ROW($I$5:$I$64)&lt;ROW(I33))*($I$5:$I$64=I33),RANK(I33,$I$5:$I$64))</f>
        <v>19</v>
      </c>
    </row>
    <row r="34" spans="2:10" ht="16.2" x14ac:dyDescent="0.3">
      <c r="B34" s="6">
        <v>30</v>
      </c>
      <c r="C34" s="6" t="s">
        <v>77</v>
      </c>
      <c r="D34" s="10">
        <v>2</v>
      </c>
      <c r="E34" s="10">
        <v>2</v>
      </c>
      <c r="F34" s="10">
        <v>4</v>
      </c>
      <c r="G34" s="10">
        <v>4</v>
      </c>
      <c r="H34" s="10">
        <v>3</v>
      </c>
      <c r="I34" s="24">
        <f t="shared" si="0"/>
        <v>15</v>
      </c>
      <c r="J34" s="24">
        <f t="array" ref="J34">SUM((ROW($I$5:$I$64)&lt;ROW(I34))*($I$5:$I$64=I34),RANK(I34,$I$5:$I$64))</f>
        <v>31</v>
      </c>
    </row>
    <row r="35" spans="2:10" ht="16.2" x14ac:dyDescent="0.3">
      <c r="B35" s="6">
        <v>31</v>
      </c>
      <c r="C35" s="3" t="s">
        <v>54</v>
      </c>
      <c r="D35" s="10">
        <v>1</v>
      </c>
      <c r="E35" s="10">
        <v>3</v>
      </c>
      <c r="F35" s="10">
        <v>3</v>
      </c>
      <c r="G35" s="10">
        <v>5</v>
      </c>
      <c r="H35" s="10">
        <v>1</v>
      </c>
      <c r="I35" s="24">
        <f t="shared" si="0"/>
        <v>13</v>
      </c>
      <c r="J35" s="24">
        <f t="array" ref="J35">SUM((ROW($I$5:$I$64)&lt;ROW(I35))*($I$5:$I$64=I35),RANK(I35,$I$5:$I$64))</f>
        <v>43</v>
      </c>
    </row>
    <row r="36" spans="2:10" ht="16.2" x14ac:dyDescent="0.3">
      <c r="B36" s="6">
        <v>32</v>
      </c>
      <c r="C36" s="3" t="s">
        <v>55</v>
      </c>
      <c r="D36" s="10">
        <v>3</v>
      </c>
      <c r="E36" s="10">
        <v>4</v>
      </c>
      <c r="F36" s="10">
        <v>1</v>
      </c>
      <c r="G36" s="10">
        <v>3</v>
      </c>
      <c r="H36" s="10">
        <v>1</v>
      </c>
      <c r="I36" s="24">
        <f t="shared" si="0"/>
        <v>12</v>
      </c>
      <c r="J36" s="24">
        <f t="array" ref="J36">SUM((ROW($I$5:$I$64)&lt;ROW(I36))*($I$5:$I$64=I36),RANK(I36,$I$5:$I$64))</f>
        <v>53</v>
      </c>
    </row>
    <row r="37" spans="2:10" ht="16.2" x14ac:dyDescent="0.3">
      <c r="B37" s="6">
        <v>33</v>
      </c>
      <c r="C37" s="3" t="s">
        <v>56</v>
      </c>
      <c r="D37" s="10">
        <v>3</v>
      </c>
      <c r="E37" s="10">
        <v>2</v>
      </c>
      <c r="F37" s="10">
        <v>5</v>
      </c>
      <c r="G37" s="10">
        <v>2</v>
      </c>
      <c r="H37" s="10">
        <v>3</v>
      </c>
      <c r="I37" s="24">
        <f t="shared" si="0"/>
        <v>15</v>
      </c>
      <c r="J37" s="24">
        <f t="array" ref="J37">SUM((ROW($I$5:$I$64)&lt;ROW(I37))*($I$5:$I$64=I37),RANK(I37,$I$5:$I$64))</f>
        <v>32</v>
      </c>
    </row>
    <row r="38" spans="2:10" ht="16.2" x14ac:dyDescent="0.3">
      <c r="B38" s="6">
        <v>34</v>
      </c>
      <c r="C38" s="6" t="s">
        <v>57</v>
      </c>
      <c r="D38" s="10">
        <v>4</v>
      </c>
      <c r="E38" s="10">
        <v>3</v>
      </c>
      <c r="F38" s="10">
        <v>3</v>
      </c>
      <c r="G38" s="10">
        <v>2</v>
      </c>
      <c r="H38" s="10">
        <v>5</v>
      </c>
      <c r="I38" s="24">
        <f t="shared" si="0"/>
        <v>17</v>
      </c>
      <c r="J38" s="24">
        <f t="array" ref="J38">SUM((ROW($I$5:$I$64)&lt;ROW(I38))*($I$5:$I$64=I38),RANK(I38,$I$5:$I$64))</f>
        <v>20</v>
      </c>
    </row>
    <row r="39" spans="2:10" ht="16.2" x14ac:dyDescent="0.3">
      <c r="B39" s="6">
        <v>35</v>
      </c>
      <c r="C39" s="3" t="s">
        <v>58</v>
      </c>
      <c r="D39" s="10">
        <v>3</v>
      </c>
      <c r="E39" s="10">
        <v>3</v>
      </c>
      <c r="F39" s="10">
        <v>1</v>
      </c>
      <c r="G39" s="10">
        <v>4</v>
      </c>
      <c r="H39" s="10">
        <v>4</v>
      </c>
      <c r="I39" s="24">
        <f t="shared" si="0"/>
        <v>15</v>
      </c>
      <c r="J39" s="24">
        <f t="array" ref="J39">SUM((ROW($I$5:$I$64)&lt;ROW(I39))*($I$5:$I$64=I39),RANK(I39,$I$5:$I$64))</f>
        <v>33</v>
      </c>
    </row>
    <row r="40" spans="2:10" ht="16.2" x14ac:dyDescent="0.3">
      <c r="B40" s="6">
        <v>36</v>
      </c>
      <c r="C40" s="3" t="s">
        <v>59</v>
      </c>
      <c r="D40" s="10">
        <v>1</v>
      </c>
      <c r="E40" s="10">
        <v>5</v>
      </c>
      <c r="F40" s="10">
        <v>3</v>
      </c>
      <c r="G40" s="10">
        <v>4</v>
      </c>
      <c r="H40" s="10">
        <v>4</v>
      </c>
      <c r="I40" s="24">
        <f t="shared" si="0"/>
        <v>17</v>
      </c>
      <c r="J40" s="24">
        <f t="array" ref="J40">SUM((ROW($I$5:$I$64)&lt;ROW(I40))*($I$5:$I$64=I40),RANK(I40,$I$5:$I$64))</f>
        <v>21</v>
      </c>
    </row>
    <row r="41" spans="2:10" x14ac:dyDescent="0.3">
      <c r="B41" s="6">
        <v>37</v>
      </c>
      <c r="C41" s="3" t="s">
        <v>43</v>
      </c>
      <c r="D41" s="10">
        <v>1</v>
      </c>
      <c r="E41" s="10">
        <v>2</v>
      </c>
      <c r="F41" s="10">
        <v>5</v>
      </c>
      <c r="G41" s="10">
        <v>4</v>
      </c>
      <c r="H41" s="10">
        <v>1</v>
      </c>
      <c r="I41" s="24">
        <f t="shared" si="0"/>
        <v>13</v>
      </c>
      <c r="J41" s="24">
        <f t="array" ref="J41">SUM((ROW($I$5:$I$64)&lt;ROW(I41))*($I$5:$I$64=I41),RANK(I41,$I$5:$I$64))</f>
        <v>44</v>
      </c>
    </row>
    <row r="42" spans="2:10" x14ac:dyDescent="0.3">
      <c r="B42" s="6">
        <v>38</v>
      </c>
      <c r="C42" s="6" t="s">
        <v>44</v>
      </c>
      <c r="D42" s="10">
        <v>1</v>
      </c>
      <c r="E42" s="10">
        <v>2</v>
      </c>
      <c r="F42" s="10">
        <v>1</v>
      </c>
      <c r="G42" s="10">
        <v>2</v>
      </c>
      <c r="H42" s="10">
        <v>5</v>
      </c>
      <c r="I42" s="24">
        <f t="shared" si="0"/>
        <v>11</v>
      </c>
      <c r="J42" s="24">
        <f t="array" ref="J42">SUM((ROW($I$5:$I$64)&lt;ROW(I42))*($I$5:$I$64=I42),RANK(I42,$I$5:$I$64))</f>
        <v>57</v>
      </c>
    </row>
    <row r="43" spans="2:10" x14ac:dyDescent="0.3">
      <c r="B43" s="6">
        <v>39</v>
      </c>
      <c r="C43" s="3" t="s">
        <v>45</v>
      </c>
      <c r="D43" s="10">
        <v>5</v>
      </c>
      <c r="E43" s="10">
        <v>5</v>
      </c>
      <c r="F43" s="10">
        <v>5</v>
      </c>
      <c r="G43" s="10">
        <v>5</v>
      </c>
      <c r="H43" s="10">
        <v>3</v>
      </c>
      <c r="I43" s="24">
        <f t="shared" si="0"/>
        <v>23</v>
      </c>
      <c r="J43" s="24">
        <f t="array" ref="J43">SUM((ROW($I$5:$I$64)&lt;ROW(I43))*($I$5:$I$64=I43),RANK(I43,$I$5:$I$64))</f>
        <v>3</v>
      </c>
    </row>
    <row r="44" spans="2:10" x14ac:dyDescent="0.3">
      <c r="B44" s="6">
        <v>40</v>
      </c>
      <c r="C44" s="3" t="s">
        <v>46</v>
      </c>
      <c r="D44" s="10">
        <v>4</v>
      </c>
      <c r="E44" s="10">
        <v>2</v>
      </c>
      <c r="F44" s="10">
        <v>1</v>
      </c>
      <c r="G44" s="10">
        <v>4</v>
      </c>
      <c r="H44" s="10">
        <v>5</v>
      </c>
      <c r="I44" s="24">
        <f t="shared" si="0"/>
        <v>16</v>
      </c>
      <c r="J44" s="24">
        <f t="array" ref="J44">SUM((ROW($I$5:$I$64)&lt;ROW(I44))*($I$5:$I$64=I44),RANK(I44,$I$5:$I$64))</f>
        <v>25</v>
      </c>
    </row>
    <row r="45" spans="2:10" x14ac:dyDescent="0.3">
      <c r="B45" s="6">
        <v>41</v>
      </c>
      <c r="C45" s="3" t="s">
        <v>47</v>
      </c>
      <c r="D45" s="10">
        <v>1</v>
      </c>
      <c r="E45" s="10">
        <v>4</v>
      </c>
      <c r="F45" s="10">
        <v>1</v>
      </c>
      <c r="G45" s="10">
        <v>3</v>
      </c>
      <c r="H45" s="10">
        <v>4</v>
      </c>
      <c r="I45" s="24">
        <f t="shared" si="0"/>
        <v>13</v>
      </c>
      <c r="J45" s="24">
        <f t="array" ref="J45">SUM((ROW($I$5:$I$64)&lt;ROW(I45))*($I$5:$I$64=I45),RANK(I45,$I$5:$I$64))</f>
        <v>45</v>
      </c>
    </row>
    <row r="46" spans="2:10" x14ac:dyDescent="0.3">
      <c r="B46" s="6">
        <v>42</v>
      </c>
      <c r="C46" s="6" t="s">
        <v>48</v>
      </c>
      <c r="D46" s="10">
        <v>5</v>
      </c>
      <c r="E46" s="10">
        <v>2</v>
      </c>
      <c r="F46" s="10">
        <v>1</v>
      </c>
      <c r="G46" s="10">
        <v>3</v>
      </c>
      <c r="H46" s="10">
        <v>2</v>
      </c>
      <c r="I46" s="24">
        <f t="shared" si="0"/>
        <v>13</v>
      </c>
      <c r="J46" s="24">
        <f t="array" ref="J46">SUM((ROW($I$5:$I$64)&lt;ROW(I46))*($I$5:$I$64=I46),RANK(I46,$I$5:$I$64))</f>
        <v>46</v>
      </c>
    </row>
    <row r="47" spans="2:10" x14ac:dyDescent="0.3">
      <c r="B47" s="6">
        <v>43</v>
      </c>
      <c r="C47" s="3" t="s">
        <v>49</v>
      </c>
      <c r="D47" s="10">
        <v>3</v>
      </c>
      <c r="E47" s="10">
        <v>1</v>
      </c>
      <c r="F47" s="10">
        <v>1</v>
      </c>
      <c r="G47" s="10">
        <v>2</v>
      </c>
      <c r="H47" s="10">
        <v>2</v>
      </c>
      <c r="I47" s="24">
        <f t="shared" si="0"/>
        <v>9</v>
      </c>
      <c r="J47" s="24">
        <f t="array" ref="J47">SUM((ROW($I$5:$I$64)&lt;ROW(I47))*($I$5:$I$64=I47),RANK(I47,$I$5:$I$64))</f>
        <v>59</v>
      </c>
    </row>
    <row r="48" spans="2:10" x14ac:dyDescent="0.3">
      <c r="B48" s="6">
        <v>44</v>
      </c>
      <c r="C48" s="3" t="s">
        <v>50</v>
      </c>
      <c r="D48" s="10">
        <v>1</v>
      </c>
      <c r="E48" s="10">
        <v>4</v>
      </c>
      <c r="F48" s="10">
        <v>5</v>
      </c>
      <c r="G48" s="10">
        <v>2</v>
      </c>
      <c r="H48" s="10">
        <v>1</v>
      </c>
      <c r="I48" s="24">
        <f t="shared" si="0"/>
        <v>13</v>
      </c>
      <c r="J48" s="24">
        <f t="array" ref="J48">SUM((ROW($I$5:$I$64)&lt;ROW(I48))*($I$5:$I$64=I48),RANK(I48,$I$5:$I$64))</f>
        <v>47</v>
      </c>
    </row>
    <row r="49" spans="2:10" x14ac:dyDescent="0.3">
      <c r="B49" s="6">
        <v>45</v>
      </c>
      <c r="C49" s="3" t="s">
        <v>51</v>
      </c>
      <c r="D49" s="10">
        <v>3</v>
      </c>
      <c r="E49" s="10">
        <v>2</v>
      </c>
      <c r="F49" s="10">
        <v>3</v>
      </c>
      <c r="G49" s="10">
        <v>5</v>
      </c>
      <c r="H49" s="10">
        <v>5</v>
      </c>
      <c r="I49" s="24">
        <f t="shared" si="0"/>
        <v>18</v>
      </c>
      <c r="J49" s="24">
        <f t="array" ref="J49">SUM((ROW($I$5:$I$64)&lt;ROW(I49))*($I$5:$I$64=I49),RANK(I49,$I$5:$I$64))</f>
        <v>16</v>
      </c>
    </row>
    <row r="50" spans="2:10" x14ac:dyDescent="0.3">
      <c r="B50" s="6">
        <v>46</v>
      </c>
      <c r="C50" s="6" t="s">
        <v>52</v>
      </c>
      <c r="D50" s="10">
        <v>1</v>
      </c>
      <c r="E50" s="10">
        <v>1</v>
      </c>
      <c r="F50" s="10">
        <v>5</v>
      </c>
      <c r="G50" s="10">
        <v>3</v>
      </c>
      <c r="H50" s="10">
        <v>1</v>
      </c>
      <c r="I50" s="24">
        <f t="shared" si="0"/>
        <v>11</v>
      </c>
      <c r="J50" s="24">
        <f t="array" ref="J50">SUM((ROW($I$5:$I$64)&lt;ROW(I50))*($I$5:$I$64=I50),RANK(I50,$I$5:$I$64))</f>
        <v>58</v>
      </c>
    </row>
    <row r="51" spans="2:10" ht="16.2" x14ac:dyDescent="0.3">
      <c r="B51" s="6">
        <v>47</v>
      </c>
      <c r="C51" s="6" t="s">
        <v>60</v>
      </c>
      <c r="D51" s="10">
        <v>4</v>
      </c>
      <c r="E51" s="10">
        <v>2</v>
      </c>
      <c r="F51" s="10">
        <v>4</v>
      </c>
      <c r="G51" s="10">
        <v>4</v>
      </c>
      <c r="H51" s="10">
        <v>1</v>
      </c>
      <c r="I51" s="24">
        <f t="shared" si="0"/>
        <v>15</v>
      </c>
      <c r="J51" s="24">
        <f t="array" ref="J51">SUM((ROW($I$5:$I$64)&lt;ROW(I51))*($I$5:$I$64=I51),RANK(I51,$I$5:$I$64))</f>
        <v>34</v>
      </c>
    </row>
    <row r="52" spans="2:10" ht="16.2" x14ac:dyDescent="0.3">
      <c r="B52" s="6">
        <v>48</v>
      </c>
      <c r="C52" s="6" t="s">
        <v>61</v>
      </c>
      <c r="D52" s="10">
        <v>1</v>
      </c>
      <c r="E52" s="10">
        <v>5</v>
      </c>
      <c r="F52" s="10">
        <v>3</v>
      </c>
      <c r="G52" s="10">
        <v>2</v>
      </c>
      <c r="H52" s="10">
        <v>2</v>
      </c>
      <c r="I52" s="24">
        <f t="shared" si="0"/>
        <v>13</v>
      </c>
      <c r="J52" s="24">
        <f t="array" ref="J52">SUM((ROW($I$5:$I$64)&lt;ROW(I52))*($I$5:$I$64=I52),RANK(I52,$I$5:$I$64))</f>
        <v>48</v>
      </c>
    </row>
    <row r="53" spans="2:10" ht="16.2" x14ac:dyDescent="0.3">
      <c r="B53" s="6">
        <v>49</v>
      </c>
      <c r="C53" s="6" t="s">
        <v>62</v>
      </c>
      <c r="D53" s="10">
        <v>3</v>
      </c>
      <c r="E53" s="10">
        <v>4</v>
      </c>
      <c r="F53" s="10">
        <v>2</v>
      </c>
      <c r="G53" s="10">
        <v>3</v>
      </c>
      <c r="H53" s="10">
        <v>1</v>
      </c>
      <c r="I53" s="24">
        <f t="shared" si="0"/>
        <v>13</v>
      </c>
      <c r="J53" s="24">
        <f t="array" ref="J53">SUM((ROW($I$5:$I$64)&lt;ROW(I53))*($I$5:$I$64=I53),RANK(I53,$I$5:$I$64))</f>
        <v>49</v>
      </c>
    </row>
    <row r="54" spans="2:10" ht="16.2" x14ac:dyDescent="0.3">
      <c r="B54" s="6">
        <v>50</v>
      </c>
      <c r="C54" s="6" t="s">
        <v>63</v>
      </c>
      <c r="D54" s="10">
        <v>5</v>
      </c>
      <c r="E54" s="10">
        <v>1</v>
      </c>
      <c r="F54" s="10">
        <v>2</v>
      </c>
      <c r="G54" s="10">
        <v>1</v>
      </c>
      <c r="H54" s="10">
        <v>3</v>
      </c>
      <c r="I54" s="24">
        <f t="shared" si="0"/>
        <v>12</v>
      </c>
      <c r="J54" s="24">
        <f t="array" ref="J54">SUM((ROW($I$5:$I$64)&lt;ROW(I54))*($I$5:$I$64=I54),RANK(I54,$I$5:$I$64))</f>
        <v>54</v>
      </c>
    </row>
    <row r="55" spans="2:10" ht="16.2" x14ac:dyDescent="0.3">
      <c r="B55" s="6">
        <v>51</v>
      </c>
      <c r="C55" s="6" t="s">
        <v>64</v>
      </c>
      <c r="D55" s="10">
        <v>4</v>
      </c>
      <c r="E55" s="10">
        <v>4</v>
      </c>
      <c r="F55" s="10">
        <v>4</v>
      </c>
      <c r="G55" s="10">
        <v>2</v>
      </c>
      <c r="H55" s="10">
        <v>2</v>
      </c>
      <c r="I55" s="24">
        <f t="shared" si="0"/>
        <v>16</v>
      </c>
      <c r="J55" s="24">
        <f t="array" ref="J55">SUM((ROW($I$5:$I$64)&lt;ROW(I55))*($I$5:$I$64=I55),RANK(I55,$I$5:$I$64))</f>
        <v>26</v>
      </c>
    </row>
    <row r="56" spans="2:10" ht="16.2" x14ac:dyDescent="0.3">
      <c r="B56" s="6">
        <v>52</v>
      </c>
      <c r="C56" s="6" t="s">
        <v>71</v>
      </c>
      <c r="D56" s="10">
        <v>4</v>
      </c>
      <c r="E56" s="10">
        <v>5</v>
      </c>
      <c r="F56" s="10">
        <v>5</v>
      </c>
      <c r="G56" s="10">
        <v>1</v>
      </c>
      <c r="H56" s="10">
        <v>1</v>
      </c>
      <c r="I56" s="24">
        <f t="shared" si="0"/>
        <v>16</v>
      </c>
      <c r="J56" s="24">
        <f t="array" ref="J56">SUM((ROW($I$5:$I$64)&lt;ROW(I56))*($I$5:$I$64=I56),RANK(I56,$I$5:$I$64))</f>
        <v>27</v>
      </c>
    </row>
    <row r="57" spans="2:10" ht="16.2" x14ac:dyDescent="0.3">
      <c r="B57" s="6">
        <v>53</v>
      </c>
      <c r="C57" s="6" t="s">
        <v>72</v>
      </c>
      <c r="D57" s="10">
        <v>4</v>
      </c>
      <c r="E57" s="10">
        <v>4</v>
      </c>
      <c r="F57" s="10">
        <v>3</v>
      </c>
      <c r="G57" s="10">
        <v>2</v>
      </c>
      <c r="H57" s="10">
        <v>1</v>
      </c>
      <c r="I57" s="24">
        <f t="shared" si="0"/>
        <v>14</v>
      </c>
      <c r="J57" s="24">
        <f t="array" ref="J57">SUM((ROW($I$5:$I$64)&lt;ROW(I57))*($I$5:$I$64=I57),RANK(I57,$I$5:$I$64))</f>
        <v>38</v>
      </c>
    </row>
    <row r="58" spans="2:10" ht="16.2" x14ac:dyDescent="0.3">
      <c r="B58" s="6">
        <v>54</v>
      </c>
      <c r="C58" s="6" t="s">
        <v>76</v>
      </c>
      <c r="D58" s="10">
        <v>2</v>
      </c>
      <c r="E58" s="10">
        <v>3</v>
      </c>
      <c r="F58" s="10">
        <v>5</v>
      </c>
      <c r="G58" s="10">
        <v>5</v>
      </c>
      <c r="H58" s="10">
        <v>2</v>
      </c>
      <c r="I58" s="24">
        <f t="shared" si="0"/>
        <v>17</v>
      </c>
      <c r="J58" s="24">
        <f t="array" ref="J58">SUM((ROW($I$5:$I$64)&lt;ROW(I58))*($I$5:$I$64=I58),RANK(I58,$I$5:$I$64))</f>
        <v>22</v>
      </c>
    </row>
    <row r="59" spans="2:10" ht="16.2" x14ac:dyDescent="0.3">
      <c r="B59" s="6">
        <v>55</v>
      </c>
      <c r="C59" s="6" t="s">
        <v>73</v>
      </c>
      <c r="D59" s="10">
        <v>2</v>
      </c>
      <c r="E59" s="10">
        <v>2</v>
      </c>
      <c r="F59" s="10">
        <v>2</v>
      </c>
      <c r="G59" s="10">
        <v>2</v>
      </c>
      <c r="H59" s="10">
        <v>4</v>
      </c>
      <c r="I59" s="24">
        <f t="shared" si="0"/>
        <v>12</v>
      </c>
      <c r="J59" s="24">
        <f t="array" ref="J59">SUM((ROW($I$5:$I$64)&lt;ROW(I59))*($I$5:$I$64=I59),RANK(I59,$I$5:$I$64))</f>
        <v>55</v>
      </c>
    </row>
    <row r="60" spans="2:10" ht="16.2" x14ac:dyDescent="0.3">
      <c r="B60" s="6">
        <v>56</v>
      </c>
      <c r="C60" s="6" t="s">
        <v>65</v>
      </c>
      <c r="D60" s="10">
        <v>5</v>
      </c>
      <c r="E60" s="10">
        <v>4</v>
      </c>
      <c r="F60" s="10">
        <v>4</v>
      </c>
      <c r="G60" s="10">
        <v>5</v>
      </c>
      <c r="H60" s="10">
        <v>5</v>
      </c>
      <c r="I60" s="24">
        <f t="shared" si="0"/>
        <v>23</v>
      </c>
      <c r="J60" s="24">
        <f t="array" ref="J60">SUM((ROW($I$5:$I$64)&lt;ROW(I60))*($I$5:$I$64=I60),RANK(I60,$I$5:$I$64))</f>
        <v>4</v>
      </c>
    </row>
    <row r="61" spans="2:10" ht="16.2" x14ac:dyDescent="0.3">
      <c r="B61" s="6">
        <v>57</v>
      </c>
      <c r="C61" s="6" t="s">
        <v>66</v>
      </c>
      <c r="D61" s="10">
        <v>5</v>
      </c>
      <c r="E61" s="10">
        <v>5</v>
      </c>
      <c r="F61" s="10">
        <v>5</v>
      </c>
      <c r="G61" s="10">
        <v>5</v>
      </c>
      <c r="H61" s="10">
        <v>2</v>
      </c>
      <c r="I61" s="24">
        <f t="shared" si="0"/>
        <v>22</v>
      </c>
      <c r="J61" s="24">
        <f t="array" ref="J61">SUM((ROW($I$5:$I$64)&lt;ROW(I61))*($I$5:$I$64=I61),RANK(I61,$I$5:$I$64))</f>
        <v>5</v>
      </c>
    </row>
    <row r="62" spans="2:10" ht="16.2" x14ac:dyDescent="0.3">
      <c r="B62" s="6">
        <v>58</v>
      </c>
      <c r="C62" s="6" t="s">
        <v>67</v>
      </c>
      <c r="D62" s="10">
        <v>3</v>
      </c>
      <c r="E62" s="10">
        <v>2</v>
      </c>
      <c r="F62" s="10">
        <v>4</v>
      </c>
      <c r="G62" s="10">
        <v>1</v>
      </c>
      <c r="H62" s="10">
        <v>4</v>
      </c>
      <c r="I62" s="24">
        <f t="shared" si="0"/>
        <v>14</v>
      </c>
      <c r="J62" s="24">
        <f t="array" ref="J62">SUM((ROW($I$5:$I$64)&lt;ROW(I62))*($I$5:$I$64=I62),RANK(I62,$I$5:$I$64))</f>
        <v>39</v>
      </c>
    </row>
    <row r="63" spans="2:10" ht="16.2" x14ac:dyDescent="0.3">
      <c r="B63" s="6">
        <v>59</v>
      </c>
      <c r="C63" s="6" t="s">
        <v>68</v>
      </c>
      <c r="D63" s="10">
        <v>1</v>
      </c>
      <c r="E63" s="10">
        <v>5</v>
      </c>
      <c r="F63" s="10">
        <v>4</v>
      </c>
      <c r="G63" s="10">
        <v>1</v>
      </c>
      <c r="H63" s="10">
        <v>1</v>
      </c>
      <c r="I63" s="24">
        <f t="shared" si="0"/>
        <v>12</v>
      </c>
      <c r="J63" s="24">
        <f t="array" ref="J63">SUM((ROW($I$5:$I$64)&lt;ROW(I63))*($I$5:$I$64=I63),RANK(I63,$I$5:$I$64))</f>
        <v>56</v>
      </c>
    </row>
    <row r="64" spans="2:10" ht="16.2" x14ac:dyDescent="0.3">
      <c r="B64" s="6">
        <v>60</v>
      </c>
      <c r="C64" s="6" t="s">
        <v>69</v>
      </c>
      <c r="D64" s="10">
        <v>1</v>
      </c>
      <c r="E64" s="10">
        <v>1</v>
      </c>
      <c r="F64" s="10">
        <v>1</v>
      </c>
      <c r="G64" s="10">
        <v>1</v>
      </c>
      <c r="H64" s="10">
        <v>3</v>
      </c>
      <c r="I64" s="24">
        <f t="shared" si="0"/>
        <v>7</v>
      </c>
      <c r="J64" s="24">
        <f t="array" ref="J64">SUM((ROW($I$5:$I$64)&lt;ROW(I64))*($I$5:$I$64=I64),RANK(I64,$I$5:$I$64))</f>
        <v>60</v>
      </c>
    </row>
  </sheetData>
  <mergeCells count="4">
    <mergeCell ref="B2:C2"/>
    <mergeCell ref="J3:J4"/>
    <mergeCell ref="I3:I4"/>
    <mergeCell ref="D3:H3"/>
  </mergeCells>
  <phoneticPr fontId="4" type="noConversion"/>
  <dataValidations count="1">
    <dataValidation type="list" allowBlank="1" showInputMessage="1" showErrorMessage="1" sqref="D5:H64">
      <formula1>score</formula1>
    </dataValidation>
  </dataValidations>
  <pageMargins left="0.45" right="0.45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zoomScaleNormal="100" workbookViewId="0">
      <selection activeCell="B1" sqref="B1:F1"/>
    </sheetView>
  </sheetViews>
  <sheetFormatPr defaultColWidth="9.109375" defaultRowHeight="15.6" x14ac:dyDescent="0.3"/>
  <cols>
    <col min="1" max="1" width="1.33203125" style="8" customWidth="1"/>
    <col min="2" max="2" width="4.33203125" style="8" customWidth="1"/>
    <col min="3" max="3" width="26.6640625" style="8" customWidth="1"/>
    <col min="4" max="4" width="16.5546875" style="8" customWidth="1"/>
    <col min="5" max="5" width="25.109375" style="8" customWidth="1"/>
    <col min="6" max="6" width="34.33203125" style="8" customWidth="1"/>
    <col min="7" max="7" width="1.6640625" style="8" customWidth="1"/>
    <col min="8" max="16384" width="9.109375" style="8"/>
  </cols>
  <sheetData>
    <row r="1" spans="2:6" x14ac:dyDescent="0.3">
      <c r="B1" s="40" t="s">
        <v>11</v>
      </c>
      <c r="C1" s="40"/>
      <c r="D1" s="40"/>
      <c r="E1" s="40"/>
      <c r="F1" s="40"/>
    </row>
    <row r="2" spans="2:6" ht="22.2" customHeight="1" x14ac:dyDescent="0.3">
      <c r="B2" s="43" t="s">
        <v>53</v>
      </c>
      <c r="C2" s="41" t="s">
        <v>5</v>
      </c>
      <c r="D2" s="35" t="s">
        <v>13</v>
      </c>
      <c r="E2" s="37" t="s">
        <v>4</v>
      </c>
      <c r="F2" s="37" t="s">
        <v>3</v>
      </c>
    </row>
    <row r="3" spans="2:6" x14ac:dyDescent="0.3">
      <c r="B3" s="44"/>
      <c r="C3" s="42"/>
      <c r="D3" s="36"/>
      <c r="E3" s="38"/>
      <c r="F3" s="38"/>
    </row>
    <row r="4" spans="2:6" x14ac:dyDescent="0.3">
      <c r="B4" s="9">
        <v>1</v>
      </c>
      <c r="C4" s="7" t="str">
        <f>IF(COUNTBLANK(Longlist!$D$5:$H$64)=0,INDEX(Longlist!$C$5:$C$64,MATCH(B4,Longlist!$J$5:$J$64,0)),"")</f>
        <v>M</v>
      </c>
      <c r="D4" s="10">
        <f>IFERROR(VLOOKUP($C4,Longlist!$C$5:$I$64,7,FALSE),"")</f>
        <v>23</v>
      </c>
      <c r="E4" s="11"/>
      <c r="F4" s="11"/>
    </row>
    <row r="5" spans="2:6" x14ac:dyDescent="0.3">
      <c r="B5" s="9">
        <v>2</v>
      </c>
      <c r="C5" s="7" t="str">
        <f>IF(COUNTBLANK(Longlist!$D$5:$H$64)=0,INDEX(Longlist!$C$5:$C$64,MATCH(B5,Longlist!$J$5:$J$64,0)),"")</f>
        <v>S</v>
      </c>
      <c r="D5" s="10">
        <f>IFERROR(VLOOKUP($C5,Longlist!$C$5:$I$64,7,FALSE),"")</f>
        <v>23</v>
      </c>
      <c r="E5" s="12"/>
      <c r="F5" s="11"/>
    </row>
    <row r="6" spans="2:6" x14ac:dyDescent="0.3">
      <c r="B6" s="9">
        <v>3</v>
      </c>
      <c r="C6" s="5" t="str">
        <f>IF(COUNTBLANK(Longlist!$D$5:$H$64)=0,INDEX(Longlist!$C$5:$C$64,MATCH(B6,Longlist!$J$5:$J$64,0)),"")</f>
        <v>CC</v>
      </c>
      <c r="D6" s="10">
        <f>IFERROR(VLOOKUP($C6,Longlist!$C$5:$I$64,7,FALSE),"")</f>
        <v>23</v>
      </c>
      <c r="E6" s="11"/>
      <c r="F6" s="11"/>
    </row>
    <row r="7" spans="2:6" x14ac:dyDescent="0.3">
      <c r="B7" s="9">
        <v>4</v>
      </c>
      <c r="C7" s="5" t="str">
        <f>IF(COUNTBLANK(Longlist!$D$5:$H$64)=0,INDEX(Longlist!$C$5:$C$64,MATCH(B7,Longlist!$J$5:$J$64,0)),"")</f>
        <v>차</v>
      </c>
      <c r="D7" s="10">
        <f>IFERROR(VLOOKUP($C7,Longlist!$C$5:$I$64,7,FALSE),"")</f>
        <v>23</v>
      </c>
      <c r="E7" s="11"/>
      <c r="F7" s="11"/>
    </row>
    <row r="8" spans="2:6" x14ac:dyDescent="0.3">
      <c r="B8" s="9">
        <v>5</v>
      </c>
      <c r="C8" s="5" t="str">
        <f>IF(COUNTBLANK(Longlist!$D$5:$H$64)=0,INDEX(Longlist!$C$5:$C$64,MATCH(B8,Longlist!$J$5:$J$64,0)),"")</f>
        <v>카</v>
      </c>
      <c r="D8" s="10">
        <f>IFERROR(VLOOKUP($C8,Longlist!$C$5:$I$64,7,FALSE),"")</f>
        <v>22</v>
      </c>
      <c r="E8" s="11"/>
      <c r="F8" s="11"/>
    </row>
    <row r="9" spans="2:6" x14ac:dyDescent="0.3">
      <c r="B9" s="9">
        <v>6</v>
      </c>
      <c r="C9" s="5" t="str">
        <f>IF(COUNTBLANK(Longlist!$D$5:$H$64)=0,INDEX(Longlist!$C$5:$C$64,MATCH(B9,Longlist!$J$5:$J$64,0)),"")</f>
        <v>H</v>
      </c>
      <c r="D9" s="10">
        <f>IFERROR(VLOOKUP($C9,Longlist!$C$5:$I$64,7,FALSE),"")</f>
        <v>21</v>
      </c>
      <c r="E9" s="11"/>
      <c r="F9" s="11"/>
    </row>
    <row r="10" spans="2:6" x14ac:dyDescent="0.3">
      <c r="B10" s="9">
        <v>7</v>
      </c>
      <c r="C10" s="5" t="str">
        <f>IF(COUNTBLANK(Longlist!$D$5:$H$64)=0,INDEX(Longlist!$C$5:$C$64,MATCH(B10,Longlist!$J$5:$J$64,0)),"")</f>
        <v>K</v>
      </c>
      <c r="D10" s="10">
        <f>IFERROR(VLOOKUP($C10,Longlist!$C$5:$I$64,7,FALSE),"")</f>
        <v>21</v>
      </c>
      <c r="E10" s="11"/>
      <c r="F10" s="11"/>
    </row>
    <row r="11" spans="2:6" x14ac:dyDescent="0.3">
      <c r="B11" s="9">
        <v>8</v>
      </c>
      <c r="C11" s="5" t="str">
        <f>IF(COUNTBLANK(Longlist!$D$5:$H$64)=0,INDEX(Longlist!$C$5:$C$64,MATCH(B11,Longlist!$J$5:$J$64,0)),"")</f>
        <v>을</v>
      </c>
      <c r="D11" s="10">
        <f>IFERROR(VLOOKUP($C11,Longlist!$C$5:$I$64,7,FALSE),"")</f>
        <v>21</v>
      </c>
      <c r="E11" s="11"/>
      <c r="F11" s="11"/>
    </row>
    <row r="12" spans="2:6" x14ac:dyDescent="0.3">
      <c r="B12" s="9">
        <v>9</v>
      </c>
      <c r="C12" s="5" t="str">
        <f>IF(COUNTBLANK(Longlist!$D$5:$H$64)=0,INDEX(Longlist!$C$5:$C$64,MATCH(B12,Longlist!$J$5:$J$64,0)),"")</f>
        <v>U</v>
      </c>
      <c r="D12" s="10">
        <f>IFERROR(VLOOKUP($C12,Longlist!$C$5:$I$64,7,FALSE),"")</f>
        <v>20</v>
      </c>
      <c r="E12" s="11"/>
      <c r="F12" s="12"/>
    </row>
    <row r="13" spans="2:6" x14ac:dyDescent="0.3">
      <c r="B13" s="9">
        <v>10</v>
      </c>
      <c r="C13" s="5" t="str">
        <f>IF(COUNTBLANK(Longlist!$D$5:$H$64)=0,INDEX(Longlist!$C$5:$C$64,MATCH(B13,Longlist!$J$5:$J$64,0)),"")</f>
        <v>N</v>
      </c>
      <c r="D13" s="10">
        <f>IFERROR(VLOOKUP($C13,Longlist!$C$5:$I$64,7,FALSE),"")</f>
        <v>19</v>
      </c>
      <c r="E13" s="11"/>
      <c r="F13" s="11"/>
    </row>
    <row r="14" spans="2:6" x14ac:dyDescent="0.3">
      <c r="B14" s="9">
        <v>11</v>
      </c>
      <c r="C14" s="5" t="str">
        <f>IF(COUNTBLANK(Longlist!$D$5:$H$64)=0,INDEX(Longlist!$C$5:$C$64,MATCH(B14,Longlist!$J$5:$J$64,0)),"")</f>
        <v>Y</v>
      </c>
      <c r="D14" s="10">
        <f>IFERROR(VLOOKUP($C14,Longlist!$C$5:$I$64,7,FALSE),"")</f>
        <v>19</v>
      </c>
      <c r="E14" s="11"/>
      <c r="F14" s="11"/>
    </row>
    <row r="15" spans="2:6" x14ac:dyDescent="0.3">
      <c r="B15" s="9">
        <v>12</v>
      </c>
      <c r="C15" s="7" t="str">
        <f>IF(COUNTBLANK(Longlist!$D$5:$H$64)=0,INDEX(Longlist!$C$5:$C$64,MATCH(B15,Longlist!$J$5:$J$64,0)),"")</f>
        <v>갑</v>
      </c>
      <c r="D15" s="10">
        <f>IFERROR(VLOOKUP($C15,Longlist!$C$5:$I$64,7,FALSE),"")</f>
        <v>19</v>
      </c>
      <c r="E15" s="11"/>
      <c r="F15" s="11"/>
    </row>
    <row r="16" spans="2:6" x14ac:dyDescent="0.3">
      <c r="B16" s="9">
        <v>13</v>
      </c>
      <c r="C16" s="7" t="str">
        <f>IF(COUNTBLANK(Longlist!$D$5:$H$64)=0,INDEX(Longlist!$C$5:$C$64,MATCH(B16,Longlist!$J$5:$J$64,0)),"")</f>
        <v>F</v>
      </c>
      <c r="D16" s="10">
        <f>IFERROR(VLOOKUP($C16,Longlist!$C$5:$I$64,7,FALSE),"")</f>
        <v>18</v>
      </c>
      <c r="E16" s="11"/>
      <c r="F16" s="11"/>
    </row>
    <row r="17" spans="2:6" x14ac:dyDescent="0.3">
      <c r="B17" s="9">
        <v>14</v>
      </c>
      <c r="C17" s="7" t="str">
        <f>IF(COUNTBLANK(Longlist!$D$5:$H$64)=0,INDEX(Longlist!$C$5:$C$64,MATCH(B17,Longlist!$J$5:$J$64,0)),"")</f>
        <v>L</v>
      </c>
      <c r="D17" s="10">
        <f>IFERROR(VLOOKUP($C17,Longlist!$C$5:$I$64,7,FALSE),"")</f>
        <v>18</v>
      </c>
      <c r="E17" s="11"/>
      <c r="F17" s="11"/>
    </row>
    <row r="18" spans="2:6" x14ac:dyDescent="0.3">
      <c r="B18" s="9">
        <v>15</v>
      </c>
      <c r="C18" s="7" t="str">
        <f>IF(COUNTBLANK(Longlist!$D$5:$H$64)=0,INDEX(Longlist!$C$5:$C$64,MATCH(B18,Longlist!$J$5:$J$64,0)),"")</f>
        <v>R</v>
      </c>
      <c r="D18" s="10">
        <f>IFERROR(VLOOKUP($C18,Longlist!$C$5:$I$64,7,FALSE),"")</f>
        <v>18</v>
      </c>
      <c r="E18" s="11"/>
      <c r="F18" s="12"/>
    </row>
    <row r="19" spans="2:6" x14ac:dyDescent="0.3">
      <c r="B19" s="9">
        <v>16</v>
      </c>
      <c r="C19" s="7" t="str">
        <f>IF(COUNTBLANK(Longlist!$D$5:$H$64)=0,INDEX(Longlist!$C$5:$C$64,MATCH(B19,Longlist!$J$5:$J$64,0)),"")</f>
        <v>II</v>
      </c>
      <c r="D19" s="10">
        <f>IFERROR(VLOOKUP($C19,Longlist!$C$5:$I$64,7,FALSE),"")</f>
        <v>18</v>
      </c>
      <c r="E19" s="11"/>
      <c r="F19" s="11"/>
    </row>
    <row r="20" spans="2:6" x14ac:dyDescent="0.3">
      <c r="B20" s="9">
        <v>17</v>
      </c>
      <c r="C20" s="7" t="str">
        <f>IF(COUNTBLANK(Longlist!$D$5:$H$64)=0,INDEX(Longlist!$C$5:$C$64,MATCH(B20,Longlist!$J$5:$J$64,0)),"")</f>
        <v>A</v>
      </c>
      <c r="D20" s="10">
        <f>IFERROR(VLOOKUP($C20,Longlist!$C$5:$I$64,7,FALSE),"")</f>
        <v>17</v>
      </c>
      <c r="E20" s="11"/>
      <c r="F20" s="11"/>
    </row>
    <row r="21" spans="2:6" x14ac:dyDescent="0.3">
      <c r="B21" s="9">
        <v>18</v>
      </c>
      <c r="C21" s="7" t="str">
        <f>IF(COUNTBLANK(Longlist!$D$5:$H$64)=0,INDEX(Longlist!$C$5:$C$64,MATCH(B21,Longlist!$J$5:$J$64,0)),"")</f>
        <v>G</v>
      </c>
      <c r="D21" s="10">
        <f>IFERROR(VLOOKUP($C21,Longlist!$C$5:$I$64,7,FALSE),"")</f>
        <v>17</v>
      </c>
      <c r="E21" s="11"/>
      <c r="F21" s="11"/>
    </row>
    <row r="22" spans="2:6" x14ac:dyDescent="0.3">
      <c r="B22" s="9">
        <v>19</v>
      </c>
      <c r="C22" s="7" t="str">
        <f>IF(COUNTBLANK(Longlist!$D$5:$H$64)=0,INDEX(Longlist!$C$5:$C$64,MATCH(B22,Longlist!$J$5:$J$64,0)),"")</f>
        <v>병</v>
      </c>
      <c r="D22" s="10">
        <f>IFERROR(VLOOKUP($C22,Longlist!$C$5:$I$64,7,FALSE),"")</f>
        <v>17</v>
      </c>
      <c r="E22" s="11"/>
      <c r="F22" s="11"/>
    </row>
    <row r="23" spans="2:6" x14ac:dyDescent="0.3">
      <c r="B23" s="9">
        <v>20</v>
      </c>
      <c r="C23" s="7" t="str">
        <f>IF(COUNTBLANK(Longlist!$D$5:$H$64)=0,INDEX(Longlist!$C$5:$C$64,MATCH(B23,Longlist!$J$5:$J$64,0)),"")</f>
        <v>신</v>
      </c>
      <c r="D23" s="10">
        <f>IFERROR(VLOOKUP($C23,Longlist!$C$5:$I$64,7,FALSE),"")</f>
        <v>17</v>
      </c>
      <c r="E23" s="11"/>
      <c r="F23" s="11"/>
    </row>
    <row r="24" spans="2:6" x14ac:dyDescent="0.3">
      <c r="B24" s="9">
        <v>21</v>
      </c>
      <c r="C24" s="7" t="str">
        <f>IF(COUNTBLANK(Longlist!$D$5:$H$64)=0,INDEX(Longlist!$C$5:$C$64,MATCH(B24,Longlist!$J$5:$J$64,0)),"")</f>
        <v>계</v>
      </c>
      <c r="D24" s="10">
        <f>IFERROR(VLOOKUP($C24,Longlist!$C$5:$I$64,7,FALSE),"")</f>
        <v>17</v>
      </c>
      <c r="E24" s="11"/>
      <c r="F24" s="11"/>
    </row>
    <row r="25" spans="2:6" x14ac:dyDescent="0.3">
      <c r="B25" s="9">
        <v>22</v>
      </c>
      <c r="C25" s="7" t="str">
        <f>IF(COUNTBLANK(Longlist!$D$5:$H$64)=0,INDEX(Longlist!$C$5:$C$64,MATCH(B25,Longlist!$J$5:$J$64,0)),"")</f>
        <v>아</v>
      </c>
      <c r="D25" s="10">
        <f>IFERROR(VLOOKUP($C25,Longlist!$C$5:$I$64,7,FALSE),"")</f>
        <v>17</v>
      </c>
      <c r="E25" s="11"/>
      <c r="F25" s="11"/>
    </row>
    <row r="26" spans="2:6" x14ac:dyDescent="0.3">
      <c r="B26" s="9">
        <v>23</v>
      </c>
      <c r="C26" s="7" t="str">
        <f>IF(COUNTBLANK(Longlist!$D$5:$H$64)=0,INDEX(Longlist!$C$5:$C$64,MATCH(B26,Longlist!$J$5:$J$64,0)),"")</f>
        <v>C</v>
      </c>
      <c r="D26" s="10">
        <f>IFERROR(VLOOKUP($C26,Longlist!$C$5:$I$64,7,FALSE),"")</f>
        <v>16</v>
      </c>
      <c r="E26" s="11"/>
      <c r="F26" s="11"/>
    </row>
    <row r="27" spans="2:6" x14ac:dyDescent="0.3">
      <c r="B27" s="9">
        <v>24</v>
      </c>
      <c r="C27" s="7" t="str">
        <f>IF(COUNTBLANK(Longlist!$D$5:$H$64)=0,INDEX(Longlist!$C$5:$C$64,MATCH(B27,Longlist!$J$5:$J$64,0)),"")</f>
        <v>J</v>
      </c>
      <c r="D27" s="10">
        <f>IFERROR(VLOOKUP($C27,Longlist!$C$5:$I$64,7,FALSE),"")</f>
        <v>16</v>
      </c>
      <c r="E27" s="11"/>
      <c r="F27" s="11"/>
    </row>
    <row r="28" spans="2:6" x14ac:dyDescent="0.3">
      <c r="B28" s="9">
        <v>25</v>
      </c>
      <c r="C28" s="7" t="str">
        <f>IF(COUNTBLANK(Longlist!$D$5:$H$64)=0,INDEX(Longlist!$C$5:$C$64,MATCH(B28,Longlist!$J$5:$J$64,0)),"")</f>
        <v>DD</v>
      </c>
      <c r="D28" s="10">
        <f>IFERROR(VLOOKUP($C28,Longlist!$C$5:$I$64,7,FALSE),"")</f>
        <v>16</v>
      </c>
      <c r="E28" s="11"/>
      <c r="F28" s="11"/>
    </row>
    <row r="29" spans="2:6" x14ac:dyDescent="0.3">
      <c r="B29" s="9">
        <v>26</v>
      </c>
      <c r="C29" s="7" t="str">
        <f>IF(COUNTBLANK(Longlist!$D$5:$H$64)=0,INDEX(Longlist!$C$5:$C$64,MATCH(B29,Longlist!$J$5:$J$64,0)),"")</f>
        <v>마</v>
      </c>
      <c r="D29" s="10">
        <f>IFERROR(VLOOKUP($C29,Longlist!$C$5:$I$64,7,FALSE),"")</f>
        <v>16</v>
      </c>
      <c r="E29" s="11"/>
      <c r="F29" s="11"/>
    </row>
    <row r="30" spans="2:6" x14ac:dyDescent="0.3">
      <c r="B30" s="9">
        <v>27</v>
      </c>
      <c r="C30" s="7" t="str">
        <f>IF(COUNTBLANK(Longlist!$D$5:$H$64)=0,INDEX(Longlist!$C$5:$C$64,MATCH(B30,Longlist!$J$5:$J$64,0)),"")</f>
        <v>바</v>
      </c>
      <c r="D30" s="10">
        <f>IFERROR(VLOOKUP($C30,Longlist!$C$5:$I$64,7,FALSE),"")</f>
        <v>16</v>
      </c>
      <c r="E30" s="11"/>
      <c r="F30" s="11"/>
    </row>
    <row r="31" spans="2:6" x14ac:dyDescent="0.3">
      <c r="B31" s="9">
        <v>28</v>
      </c>
      <c r="C31" s="7" t="str">
        <f>IF(COUNTBLANK(Longlist!$D$5:$H$64)=0,INDEX(Longlist!$C$5:$C$64,MATCH(B31,Longlist!$J$5:$J$64,0)),"")</f>
        <v>B</v>
      </c>
      <c r="D31" s="10">
        <f>IFERROR(VLOOKUP($C31,Longlist!$C$5:$I$64,7,FALSE),"")</f>
        <v>15</v>
      </c>
      <c r="E31" s="11"/>
      <c r="F31" s="11"/>
    </row>
    <row r="32" spans="2:6" x14ac:dyDescent="0.3">
      <c r="B32" s="9">
        <v>29</v>
      </c>
      <c r="C32" s="7" t="str">
        <f>IF(COUNTBLANK(Longlist!$D$5:$H$64)=0,INDEX(Longlist!$C$5:$C$64,MATCH(B32,Longlist!$J$5:$J$64,0)),"")</f>
        <v>E</v>
      </c>
      <c r="D32" s="10">
        <f>IFERROR(VLOOKUP($C32,Longlist!$C$5:$I$64,7,FALSE),"")</f>
        <v>15</v>
      </c>
      <c r="E32" s="11"/>
      <c r="F32" s="11"/>
    </row>
    <row r="33" spans="2:6" x14ac:dyDescent="0.3">
      <c r="B33" s="9">
        <v>30</v>
      </c>
      <c r="C33" s="7" t="str">
        <f>IF(COUNTBLANK(Longlist!$D$5:$H$64)=0,INDEX(Longlist!$C$5:$C$64,MATCH(B33,Longlist!$J$5:$J$64,0)),"")</f>
        <v>T</v>
      </c>
      <c r="D33" s="10">
        <f>IFERROR(VLOOKUP($C33,Longlist!$C$5:$I$64,7,FALSE),"")</f>
        <v>15</v>
      </c>
      <c r="E33" s="11"/>
      <c r="F33" s="12"/>
    </row>
    <row r="34" spans="2:6" x14ac:dyDescent="0.3">
      <c r="B34" s="13"/>
    </row>
    <row r="38" spans="2:6" ht="18" x14ac:dyDescent="0.35">
      <c r="C38" s="39" t="s">
        <v>6</v>
      </c>
      <c r="D38" s="39"/>
      <c r="E38" s="39"/>
      <c r="F38" s="39"/>
    </row>
    <row r="39" spans="2:6" ht="18" x14ac:dyDescent="0.35">
      <c r="C39" s="17"/>
      <c r="D39" s="17"/>
      <c r="E39" s="17"/>
      <c r="F39" s="17"/>
    </row>
    <row r="40" spans="2:6" x14ac:dyDescent="0.3">
      <c r="C40" s="14"/>
      <c r="D40" s="16"/>
      <c r="E40" s="16"/>
    </row>
    <row r="41" spans="2:6" x14ac:dyDescent="0.3">
      <c r="C41" s="14" t="s">
        <v>7</v>
      </c>
      <c r="D41" s="14" t="s">
        <v>7</v>
      </c>
      <c r="E41" s="15"/>
      <c r="F41" s="15"/>
    </row>
    <row r="42" spans="2:6" x14ac:dyDescent="0.3">
      <c r="C42" s="14"/>
      <c r="D42" s="14"/>
      <c r="F42" s="18"/>
    </row>
    <row r="43" spans="2:6" x14ac:dyDescent="0.3">
      <c r="C43" s="14" t="s">
        <v>8</v>
      </c>
      <c r="D43" s="14" t="s">
        <v>8</v>
      </c>
      <c r="E43" s="20"/>
      <c r="F43" s="20"/>
    </row>
    <row r="44" spans="2:6" x14ac:dyDescent="0.3">
      <c r="C44" s="14"/>
      <c r="D44" s="14"/>
      <c r="F44" s="19"/>
    </row>
    <row r="45" spans="2:6" x14ac:dyDescent="0.3">
      <c r="C45" s="14" t="s">
        <v>9</v>
      </c>
      <c r="D45" s="14" t="s">
        <v>9</v>
      </c>
      <c r="E45" s="15"/>
      <c r="F45" s="15"/>
    </row>
    <row r="48" spans="2:6" x14ac:dyDescent="0.3">
      <c r="C48" s="14" t="s">
        <v>7</v>
      </c>
    </row>
    <row r="49" spans="3:3" x14ac:dyDescent="0.3">
      <c r="C49" s="14"/>
    </row>
    <row r="50" spans="3:3" x14ac:dyDescent="0.3">
      <c r="C50" s="14" t="s">
        <v>8</v>
      </c>
    </row>
    <row r="51" spans="3:3" x14ac:dyDescent="0.3">
      <c r="C51" s="14"/>
    </row>
    <row r="52" spans="3:3" x14ac:dyDescent="0.3">
      <c r="C52" s="14" t="s">
        <v>9</v>
      </c>
    </row>
  </sheetData>
  <mergeCells count="7">
    <mergeCell ref="D2:D3"/>
    <mergeCell ref="E2:E3"/>
    <mergeCell ref="F2:F3"/>
    <mergeCell ref="C38:F38"/>
    <mergeCell ref="B1:F1"/>
    <mergeCell ref="C2:C3"/>
    <mergeCell ref="B2:B3"/>
  </mergeCells>
  <phoneticPr fontId="4" type="noConversion"/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2" sqref="B2:B6"/>
    </sheetView>
  </sheetViews>
  <sheetFormatPr defaultRowHeight="13.2" x14ac:dyDescent="0.25"/>
  <sheetData>
    <row r="2" spans="2:2" x14ac:dyDescent="0.25">
      <c r="B2">
        <v>5</v>
      </c>
    </row>
    <row r="3" spans="2:2" x14ac:dyDescent="0.25">
      <c r="B3">
        <v>4</v>
      </c>
    </row>
    <row r="4" spans="2:2" x14ac:dyDescent="0.25">
      <c r="B4">
        <v>3</v>
      </c>
    </row>
    <row r="5" spans="2:2" x14ac:dyDescent="0.25">
      <c r="B5">
        <v>2</v>
      </c>
    </row>
    <row r="6" spans="2:2" x14ac:dyDescent="0.25">
      <c r="B6">
        <v>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Longlist</vt:lpstr>
      <vt:lpstr>Shortlistng template</vt:lpstr>
      <vt:lpstr>Sheet1</vt:lpstr>
      <vt:lpstr>score</vt:lpstr>
    </vt:vector>
  </TitlesOfParts>
  <Company>UNDP-GEF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CRICAFRENTE</dc:creator>
  <cp:lastModifiedBy>KIM Minsoo</cp:lastModifiedBy>
  <cp:lastPrinted>2015-05-27T06:35:40Z</cp:lastPrinted>
  <dcterms:created xsi:type="dcterms:W3CDTF">2003-06-17T16:56:45Z</dcterms:created>
  <dcterms:modified xsi:type="dcterms:W3CDTF">2017-04-16T17:06:06Z</dcterms:modified>
</cp:coreProperties>
</file>